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320" windowHeight="12585" activeTab="0"/>
  </bookViews>
  <sheets>
    <sheet name="Таблица 3" sheetId="1" r:id="rId1"/>
    <sheet name="Лист1" sheetId="2" r:id="rId2"/>
  </sheets>
  <definedNames>
    <definedName name="_xlnm.Print_Area" localSheetId="0">'Таблица 3'!$A$1:$AR$98</definedName>
  </definedNames>
  <calcPr fullCalcOnLoad="1"/>
</workbook>
</file>

<file path=xl/sharedStrings.xml><?xml version="1.0" encoding="utf-8"?>
<sst xmlns="http://schemas.openxmlformats.org/spreadsheetml/2006/main" count="126" uniqueCount="99">
  <si>
    <t>Наименование издательств</t>
  </si>
  <si>
    <t>Наименование предмета</t>
  </si>
  <si>
    <t>Просвещение (экз.)</t>
  </si>
  <si>
    <t>Дрофа(экз)</t>
  </si>
  <si>
    <t>Ассоциация XXI Век(экз)</t>
  </si>
  <si>
    <t>Мнемозина(экз)</t>
  </si>
  <si>
    <t>Русское слово(экз)</t>
  </si>
  <si>
    <t>Вентана-Граф(экз)</t>
  </si>
  <si>
    <t>Академкнига/Учебник(экз)</t>
  </si>
  <si>
    <t>Титул(экз)</t>
  </si>
  <si>
    <t>АСТ, Астрель</t>
  </si>
  <si>
    <t>Баласс(экз)</t>
  </si>
  <si>
    <t>Федоров(экз)</t>
  </si>
  <si>
    <t>Питер-пресс(экз)</t>
  </si>
  <si>
    <t>Бином(экз)</t>
  </si>
  <si>
    <t>Вита-Пресс(экз)</t>
  </si>
  <si>
    <t>Учебная литература (экз)</t>
  </si>
  <si>
    <t>Ювента(экз)</t>
  </si>
  <si>
    <t>Аст-пресс школа(экз)</t>
  </si>
  <si>
    <t>ВЛАДОС(экз)</t>
  </si>
  <si>
    <t>Илекса</t>
  </si>
  <si>
    <t>Вербум-М</t>
  </si>
  <si>
    <t>Центр поддержки культурно-исторических традиций Отечества (экз.)</t>
  </si>
  <si>
    <t>Яхонт (экз.)</t>
  </si>
  <si>
    <t>Академия (экз.)</t>
  </si>
  <si>
    <t>Олма - Учебник (экз.)</t>
  </si>
  <si>
    <t>Версия (экз.)</t>
  </si>
  <si>
    <t>МЦНМО (экз.)</t>
  </si>
  <si>
    <t>Астрель (экз.)</t>
  </si>
  <si>
    <t>Интеллект-Центр (экз.)</t>
  </si>
  <si>
    <t xml:space="preserve">Научный институт образования и развититя личности </t>
  </si>
  <si>
    <t>Просвещение СПб (экз.)</t>
  </si>
  <si>
    <t>СОЛОН-ПРЕСС (экз.)</t>
  </si>
  <si>
    <t>Образовательно-издательский центр "Академия" (экз.)</t>
  </si>
  <si>
    <t>ВнешТоргИздат</t>
  </si>
  <si>
    <t>ВИТА</t>
  </si>
  <si>
    <t>Всего по предмету (экз.)</t>
  </si>
  <si>
    <t>Донской издательский дом - по пр. № 600 от 06.07.2010</t>
  </si>
  <si>
    <t>Истоки - пр. № 600 от 06.07.2010</t>
  </si>
  <si>
    <t>Про-Пресс-пр. № 600 от 06.07.2010</t>
  </si>
  <si>
    <t>сумма ст. 33,34,35</t>
  </si>
  <si>
    <t xml:space="preserve">Итого по предмету (экз.) </t>
  </si>
  <si>
    <t>начальная школа</t>
  </si>
  <si>
    <t>Русский язык</t>
  </si>
  <si>
    <t>Литературное чтение</t>
  </si>
  <si>
    <t>Иностранный язык</t>
  </si>
  <si>
    <t>Математика</t>
  </si>
  <si>
    <t xml:space="preserve">Окружающий мир </t>
  </si>
  <si>
    <t>Информатика и ИКТ</t>
  </si>
  <si>
    <t>Технология (Труд)</t>
  </si>
  <si>
    <t>ОРКСЭ</t>
  </si>
  <si>
    <t>Физическая культура</t>
  </si>
  <si>
    <t>ИЗО</t>
  </si>
  <si>
    <t xml:space="preserve">Музыка </t>
  </si>
  <si>
    <t>Букварь</t>
  </si>
  <si>
    <t xml:space="preserve">Азбука </t>
  </si>
  <si>
    <t>Риторика</t>
  </si>
  <si>
    <t>Всего</t>
  </si>
  <si>
    <t>основная школа</t>
  </si>
  <si>
    <t>Литература</t>
  </si>
  <si>
    <t>Алгебра</t>
  </si>
  <si>
    <t>Геометрия</t>
  </si>
  <si>
    <t>История</t>
  </si>
  <si>
    <t>Всеобщая история</t>
  </si>
  <si>
    <t xml:space="preserve">Обществознание </t>
  </si>
  <si>
    <t>География</t>
  </si>
  <si>
    <t xml:space="preserve">Природоведение </t>
  </si>
  <si>
    <t>Физика</t>
  </si>
  <si>
    <t>Химия</t>
  </si>
  <si>
    <t>Биология</t>
  </si>
  <si>
    <t xml:space="preserve">Технология </t>
  </si>
  <si>
    <t>ОБЖ</t>
  </si>
  <si>
    <t>Музыка</t>
  </si>
  <si>
    <t xml:space="preserve">Искусство </t>
  </si>
  <si>
    <t>Черчение</t>
  </si>
  <si>
    <t>Экономика</t>
  </si>
  <si>
    <t>МХК</t>
  </si>
  <si>
    <t>Экология</t>
  </si>
  <si>
    <t xml:space="preserve">История Дон края </t>
  </si>
  <si>
    <t>средняя школа</t>
  </si>
  <si>
    <t>Алгебра и начала анализа</t>
  </si>
  <si>
    <t>Обществознание</t>
  </si>
  <si>
    <t>Естествознание</t>
  </si>
  <si>
    <t>Право</t>
  </si>
  <si>
    <t>Технология</t>
  </si>
  <si>
    <t>Астрономия</t>
  </si>
  <si>
    <t>Искусство</t>
  </si>
  <si>
    <t>История русской культуры</t>
  </si>
  <si>
    <t>История религии народов России</t>
  </si>
  <si>
    <t>Светская этика</t>
  </si>
  <si>
    <t>Основы нравствен.</t>
  </si>
  <si>
    <t>россия и мир</t>
  </si>
  <si>
    <t>ИТОГО:</t>
  </si>
  <si>
    <t>Наименование МО</t>
  </si>
  <si>
    <t>Таблица 3. Количество учебников по ступеням обучения, находящихся в общеобразовательных учреждениях по общеобразовательным предметам учебного плана за первое полугодие  2020 года (на 01.07.2020)</t>
  </si>
  <si>
    <t>Родной язык</t>
  </si>
  <si>
    <t>Второй иностранный язык</t>
  </si>
  <si>
    <t>ОДНКРН</t>
  </si>
  <si>
    <t>Директор МБОУ СШ № 2                         Н.А.Редькина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</si>
</sst>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8"/>
      <name val="Times New Roman"/>
      <family val="1"/>
    </font>
    <font>
      <b/>
      <sz val="10"/>
      <name val="Arial Cyr"/>
      <family val="0"/>
    </font>
    <font>
      <b/>
      <sz val="14"/>
      <name val="Arial Cyr"/>
      <family val="0"/>
    </font>
    <font>
      <b/>
      <sz val="14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44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sz val="20"/>
      <color indexed="8"/>
      <name val="Calibri"/>
      <family val="2"/>
    </font>
    <font>
      <sz val="16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sz val="2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2" fillId="0" borderId="0">
      <alignment/>
      <protection/>
    </xf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4" fillId="0" borderId="0" xfId="52" applyFont="1" applyBorder="1" applyAlignment="1">
      <alignment horizontal="center" vertical="center" wrapText="1"/>
      <protection/>
    </xf>
    <xf numFmtId="0" fontId="2" fillId="0" borderId="10" xfId="52" applyBorder="1">
      <alignment/>
      <protection/>
    </xf>
    <xf numFmtId="0" fontId="2" fillId="0" borderId="10" xfId="52" applyFill="1" applyBorder="1">
      <alignment/>
      <protection/>
    </xf>
    <xf numFmtId="0" fontId="0" fillId="0" borderId="10" xfId="0" applyBorder="1" applyAlignment="1">
      <alignment/>
    </xf>
    <xf numFmtId="0" fontId="4" fillId="0" borderId="0" xfId="52" applyFont="1" applyBorder="1" applyAlignment="1">
      <alignment vertical="center" wrapText="1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center" vertical="center" textRotation="90"/>
      <protection/>
    </xf>
    <xf numFmtId="0" fontId="7" fillId="0" borderId="10" xfId="52" applyFont="1" applyBorder="1" applyAlignment="1">
      <alignment horizontal="center" vertical="center" textRotation="90" wrapText="1"/>
      <protection/>
    </xf>
    <xf numFmtId="0" fontId="7" fillId="0" borderId="10" xfId="52" applyNumberFormat="1" applyFont="1" applyBorder="1" applyAlignment="1">
      <alignment horizontal="center" vertical="center" textRotation="90" wrapText="1"/>
      <protection/>
    </xf>
    <xf numFmtId="0" fontId="7" fillId="0" borderId="10" xfId="52" applyNumberFormat="1" applyFont="1" applyFill="1" applyBorder="1" applyAlignment="1">
      <alignment horizontal="center" vertical="center" textRotation="90" wrapText="1"/>
      <protection/>
    </xf>
    <xf numFmtId="0" fontId="8" fillId="0" borderId="10" xfId="0" applyNumberFormat="1" applyFont="1" applyBorder="1" applyAlignment="1">
      <alignment horizontal="center" vertical="center" textRotation="90"/>
    </xf>
    <xf numFmtId="0" fontId="8" fillId="0" borderId="10" xfId="0" applyNumberFormat="1" applyFont="1" applyFill="1" applyBorder="1" applyAlignment="1">
      <alignment horizontal="center" vertical="center" textRotation="90"/>
    </xf>
    <xf numFmtId="0" fontId="9" fillId="0" borderId="10" xfId="52" applyNumberFormat="1" applyFont="1" applyFill="1" applyBorder="1" applyAlignment="1">
      <alignment horizontal="center" vertical="center" textRotation="90" wrapText="1"/>
      <protection/>
    </xf>
    <xf numFmtId="0" fontId="7" fillId="32" borderId="10" xfId="52" applyNumberFormat="1" applyFont="1" applyFill="1" applyBorder="1" applyAlignment="1">
      <alignment horizontal="center" vertical="center" textRotation="90" wrapText="1"/>
      <protection/>
    </xf>
    <xf numFmtId="0" fontId="7" fillId="0" borderId="10" xfId="0" applyFont="1" applyFill="1" applyBorder="1" applyAlignment="1">
      <alignment horizontal="center" vertical="center" textRotation="90"/>
    </xf>
    <xf numFmtId="0" fontId="8" fillId="33" borderId="10" xfId="0" applyNumberFormat="1" applyFont="1" applyFill="1" applyBorder="1" applyAlignment="1">
      <alignment horizontal="center" vertical="center" textRotation="90"/>
    </xf>
    <xf numFmtId="0" fontId="8" fillId="34" borderId="10" xfId="0" applyFont="1" applyFill="1" applyBorder="1" applyAlignment="1">
      <alignment wrapText="1"/>
    </xf>
    <xf numFmtId="0" fontId="10" fillId="0" borderId="10" xfId="52" applyFont="1" applyBorder="1" applyAlignment="1">
      <alignment vertical="top" wrapText="1"/>
      <protection/>
    </xf>
    <xf numFmtId="0" fontId="10" fillId="0" borderId="10" xfId="52" applyFont="1" applyFill="1" applyBorder="1" applyAlignment="1">
      <alignment vertical="top" wrapText="1"/>
      <protection/>
    </xf>
    <xf numFmtId="0" fontId="10" fillId="0" borderId="11" xfId="52" applyFont="1" applyFill="1" applyBorder="1" applyAlignment="1">
      <alignment vertical="top" wrapText="1"/>
      <protection/>
    </xf>
    <xf numFmtId="0" fontId="10" fillId="0" borderId="10" xfId="52" applyFont="1" applyBorder="1" applyAlignment="1">
      <alignment horizontal="justify" vertical="top" wrapText="1"/>
      <protection/>
    </xf>
    <xf numFmtId="0" fontId="10" fillId="0" borderId="11" xfId="52" applyFont="1" applyFill="1" applyBorder="1" applyAlignment="1">
      <alignment horizontal="justify" vertical="top" wrapText="1"/>
      <protection/>
    </xf>
    <xf numFmtId="0" fontId="11" fillId="0" borderId="10" xfId="0" applyFont="1" applyBorder="1" applyAlignment="1">
      <alignment/>
    </xf>
    <xf numFmtId="3" fontId="12" fillId="35" borderId="10" xfId="52" applyNumberFormat="1" applyFont="1" applyFill="1" applyBorder="1" applyAlignment="1">
      <alignment horizontal="center" vertical="center" wrapText="1"/>
      <protection/>
    </xf>
    <xf numFmtId="1" fontId="13" fillId="0" borderId="0" xfId="0" applyNumberFormat="1" applyFont="1" applyAlignment="1">
      <alignment/>
    </xf>
    <xf numFmtId="0" fontId="14" fillId="0" borderId="10" xfId="52" applyFont="1" applyBorder="1" applyAlignment="1">
      <alignment vertical="top" wrapText="1"/>
      <protection/>
    </xf>
    <xf numFmtId="0" fontId="14" fillId="0" borderId="10" xfId="52" applyFont="1" applyFill="1" applyBorder="1" applyAlignment="1">
      <alignment vertical="top" wrapText="1"/>
      <protection/>
    </xf>
    <xf numFmtId="0" fontId="14" fillId="0" borderId="10" xfId="52" applyFont="1" applyBorder="1">
      <alignment/>
      <protection/>
    </xf>
    <xf numFmtId="0" fontId="15" fillId="36" borderId="10" xfId="52" applyFont="1" applyFill="1" applyBorder="1" applyAlignment="1">
      <alignment vertical="top" wrapText="1"/>
      <protection/>
    </xf>
    <xf numFmtId="0" fontId="14" fillId="34" borderId="10" xfId="52" applyFont="1" applyFill="1" applyBorder="1" applyAlignment="1">
      <alignment vertical="top" wrapText="1"/>
      <protection/>
    </xf>
    <xf numFmtId="0" fontId="10" fillId="34" borderId="10" xfId="52" applyFont="1" applyFill="1" applyBorder="1" applyAlignment="1">
      <alignment vertical="top" wrapText="1"/>
      <protection/>
    </xf>
    <xf numFmtId="1" fontId="11" fillId="0" borderId="10" xfId="52" applyNumberFormat="1" applyFont="1" applyBorder="1" applyAlignment="1">
      <alignment horizontal="center" vertical="center"/>
      <protection/>
    </xf>
    <xf numFmtId="1" fontId="10" fillId="0" borderId="10" xfId="52" applyNumberFormat="1" applyFont="1" applyBorder="1" applyAlignment="1">
      <alignment horizontal="center" vertical="center"/>
      <protection/>
    </xf>
    <xf numFmtId="1" fontId="10" fillId="32" borderId="10" xfId="52" applyNumberFormat="1" applyFont="1" applyFill="1" applyBorder="1" applyAlignment="1">
      <alignment horizontal="center" vertical="center"/>
      <protection/>
    </xf>
    <xf numFmtId="1" fontId="10" fillId="33" borderId="10" xfId="52" applyNumberFormat="1" applyFont="1" applyFill="1" applyBorder="1" applyAlignment="1">
      <alignment horizontal="center" vertical="center"/>
      <protection/>
    </xf>
    <xf numFmtId="1" fontId="10" fillId="34" borderId="10" xfId="52" applyNumberFormat="1" applyFont="1" applyFill="1" applyBorder="1" applyAlignment="1">
      <alignment horizontal="center" vertical="center"/>
      <protection/>
    </xf>
    <xf numFmtId="0" fontId="11" fillId="0" borderId="0" xfId="0" applyFont="1" applyAlignment="1">
      <alignment/>
    </xf>
    <xf numFmtId="1" fontId="10" fillId="36" borderId="10" xfId="52" applyNumberFormat="1" applyFont="1" applyFill="1" applyBorder="1" applyAlignment="1">
      <alignment horizontal="center" vertical="center"/>
      <protection/>
    </xf>
    <xf numFmtId="0" fontId="11" fillId="36" borderId="0" xfId="0" applyFont="1" applyFill="1" applyAlignment="1">
      <alignment/>
    </xf>
    <xf numFmtId="0" fontId="17" fillId="0" borderId="10" xfId="52" applyFont="1" applyBorder="1">
      <alignment/>
      <protection/>
    </xf>
    <xf numFmtId="1" fontId="17" fillId="0" borderId="10" xfId="52" applyNumberFormat="1" applyFont="1" applyBorder="1">
      <alignment/>
      <protection/>
    </xf>
    <xf numFmtId="1" fontId="10" fillId="37" borderId="10" xfId="52" applyNumberFormat="1" applyFont="1" applyFill="1" applyBorder="1" applyAlignment="1">
      <alignment horizontal="center" vertical="center"/>
      <protection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wrapText="1"/>
    </xf>
    <xf numFmtId="0" fontId="19" fillId="36" borderId="10" xfId="0" applyFont="1" applyFill="1" applyBorder="1" applyAlignment="1">
      <alignment/>
    </xf>
    <xf numFmtId="1" fontId="10" fillId="35" borderId="10" xfId="52" applyNumberFormat="1" applyFont="1" applyFill="1" applyBorder="1" applyAlignment="1">
      <alignment horizontal="center" vertical="center"/>
      <protection/>
    </xf>
    <xf numFmtId="0" fontId="16" fillId="0" borderId="12" xfId="52" applyFont="1" applyBorder="1" applyAlignment="1">
      <alignment horizontal="center" wrapText="1"/>
      <protection/>
    </xf>
    <xf numFmtId="0" fontId="16" fillId="0" borderId="13" xfId="52" applyFont="1" applyBorder="1" applyAlignment="1">
      <alignment horizontal="center" wrapText="1"/>
      <protection/>
    </xf>
    <xf numFmtId="0" fontId="16" fillId="0" borderId="14" xfId="52" applyFont="1" applyBorder="1" applyAlignment="1">
      <alignment horizontal="center" wrapText="1"/>
      <protection/>
    </xf>
    <xf numFmtId="0" fontId="3" fillId="0" borderId="0" xfId="52" applyFont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5" fillId="32" borderId="15" xfId="52" applyFont="1" applyFill="1" applyBorder="1" applyAlignment="1" applyProtection="1">
      <alignment horizontal="center" vertical="center"/>
      <protection locked="0"/>
    </xf>
    <xf numFmtId="0" fontId="6" fillId="32" borderId="15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5" fillId="0" borderId="10" xfId="52" applyFont="1" applyBorder="1" applyAlignment="1">
      <alignment horizontal="center" wrapText="1"/>
      <protection/>
    </xf>
    <xf numFmtId="0" fontId="0" fillId="0" borderId="10" xfId="0" applyBorder="1" applyAlignment="1">
      <alignment wrapText="1"/>
    </xf>
    <xf numFmtId="0" fontId="52" fillId="0" borderId="0" xfId="0" applyFont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97"/>
  <sheetViews>
    <sheetView tabSelected="1" view="pageBreakPreview" zoomScale="60" zoomScalePageLayoutView="0" workbookViewId="0" topLeftCell="K83">
      <selection activeCell="F101" sqref="F101"/>
    </sheetView>
  </sheetViews>
  <sheetFormatPr defaultColWidth="9.140625" defaultRowHeight="15"/>
  <cols>
    <col min="1" max="1" width="24.421875" style="0" customWidth="1"/>
    <col min="2" max="12" width="12.57421875" style="0" bestFit="1" customWidth="1"/>
    <col min="13" max="13" width="10.8515625" style="0" customWidth="1"/>
    <col min="14" max="17" width="10.8515625" style="0" bestFit="1" customWidth="1"/>
    <col min="22" max="23" width="10.8515625" style="0" bestFit="1" customWidth="1"/>
    <col min="25" max="25" width="6.28125" style="0" bestFit="1" customWidth="1"/>
    <col min="26" max="27" width="6.57421875" style="0" bestFit="1" customWidth="1"/>
    <col min="29" max="29" width="6.57421875" style="0" bestFit="1" customWidth="1"/>
    <col min="30" max="30" width="6.140625" style="0" customWidth="1"/>
    <col min="31" max="31" width="4.8515625" style="0" bestFit="1" customWidth="1"/>
    <col min="32" max="33" width="6.57421875" style="0" bestFit="1" customWidth="1"/>
    <col min="35" max="35" width="4.421875" style="0" customWidth="1"/>
    <col min="36" max="36" width="6.57421875" style="0" bestFit="1" customWidth="1"/>
    <col min="37" max="38" width="4.421875" style="0" customWidth="1"/>
    <col min="39" max="39" width="16.140625" style="0" bestFit="1" customWidth="1"/>
    <col min="41" max="41" width="10.8515625" style="0" bestFit="1" customWidth="1"/>
    <col min="43" max="43" width="10.8515625" style="0" bestFit="1" customWidth="1"/>
    <col min="44" max="44" width="20.57421875" style="0" bestFit="1" customWidth="1"/>
  </cols>
  <sheetData>
    <row r="1" spans="1:44" ht="82.5" customHeight="1">
      <c r="A1" s="50" t="s">
        <v>94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</row>
    <row r="2" spans="1:20" ht="27.75" customHeight="1">
      <c r="A2" s="1"/>
      <c r="B2" s="52" t="s">
        <v>93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</row>
    <row r="3" spans="1:44" ht="27.75" customHeight="1">
      <c r="A3" s="1"/>
      <c r="B3" s="2">
        <v>1</v>
      </c>
      <c r="C3" s="2">
        <v>2</v>
      </c>
      <c r="D3" s="2">
        <v>3</v>
      </c>
      <c r="E3" s="2">
        <v>4</v>
      </c>
      <c r="F3" s="2">
        <v>5</v>
      </c>
      <c r="G3" s="2">
        <v>6</v>
      </c>
      <c r="H3" s="2">
        <v>7</v>
      </c>
      <c r="I3" s="2">
        <v>8</v>
      </c>
      <c r="J3" s="2">
        <v>9</v>
      </c>
      <c r="K3" s="2">
        <v>10</v>
      </c>
      <c r="L3" s="2">
        <v>11</v>
      </c>
      <c r="M3" s="2">
        <v>12</v>
      </c>
      <c r="N3" s="2">
        <v>13</v>
      </c>
      <c r="O3" s="2">
        <v>14</v>
      </c>
      <c r="P3" s="2">
        <v>15</v>
      </c>
      <c r="Q3" s="2">
        <v>16</v>
      </c>
      <c r="R3" s="2">
        <v>17</v>
      </c>
      <c r="S3" s="2">
        <v>18</v>
      </c>
      <c r="T3" s="3">
        <v>19</v>
      </c>
      <c r="U3" s="3">
        <v>20</v>
      </c>
      <c r="V3" s="3">
        <v>21</v>
      </c>
      <c r="W3" s="3">
        <v>22</v>
      </c>
      <c r="X3" s="3">
        <v>23</v>
      </c>
      <c r="Y3" s="3">
        <v>24</v>
      </c>
      <c r="Z3" s="3">
        <v>25</v>
      </c>
      <c r="AA3" s="3">
        <v>26</v>
      </c>
      <c r="AB3" s="3">
        <v>27</v>
      </c>
      <c r="AC3" s="3">
        <v>28</v>
      </c>
      <c r="AD3" s="3">
        <v>29</v>
      </c>
      <c r="AE3" s="3">
        <v>30</v>
      </c>
      <c r="AF3" s="3">
        <v>31</v>
      </c>
      <c r="AG3" s="3">
        <v>32</v>
      </c>
      <c r="AH3" s="3">
        <v>33</v>
      </c>
      <c r="AI3" s="3">
        <v>34</v>
      </c>
      <c r="AJ3" s="3">
        <v>35</v>
      </c>
      <c r="AK3" s="3">
        <v>36</v>
      </c>
      <c r="AL3" s="3">
        <v>37</v>
      </c>
      <c r="AM3" s="3"/>
      <c r="AN3" s="3">
        <v>33</v>
      </c>
      <c r="AO3" s="3">
        <v>34</v>
      </c>
      <c r="AP3" s="3">
        <v>35</v>
      </c>
      <c r="AQ3" s="4"/>
      <c r="AR3" s="4"/>
    </row>
    <row r="4" spans="1:44" ht="15">
      <c r="A4" s="5"/>
      <c r="B4" s="54" t="s">
        <v>0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6"/>
    </row>
    <row r="5" spans="1:44" ht="243" customHeight="1">
      <c r="A5" s="6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8" t="s">
        <v>6</v>
      </c>
      <c r="G5" s="8" t="s">
        <v>7</v>
      </c>
      <c r="H5" s="8" t="s">
        <v>8</v>
      </c>
      <c r="I5" s="8" t="s">
        <v>9</v>
      </c>
      <c r="J5" s="8" t="s">
        <v>10</v>
      </c>
      <c r="K5" s="8" t="s">
        <v>11</v>
      </c>
      <c r="L5" s="9" t="s">
        <v>12</v>
      </c>
      <c r="M5" s="9" t="s">
        <v>13</v>
      </c>
      <c r="N5" s="9" t="s">
        <v>14</v>
      </c>
      <c r="O5" s="9" t="s">
        <v>15</v>
      </c>
      <c r="P5" s="9" t="s">
        <v>16</v>
      </c>
      <c r="Q5" s="9" t="s">
        <v>17</v>
      </c>
      <c r="R5" s="9" t="s">
        <v>18</v>
      </c>
      <c r="S5" s="9" t="s">
        <v>19</v>
      </c>
      <c r="T5" s="10" t="s">
        <v>20</v>
      </c>
      <c r="U5" s="11" t="s">
        <v>21</v>
      </c>
      <c r="V5" s="10" t="s">
        <v>22</v>
      </c>
      <c r="W5" s="11" t="s">
        <v>23</v>
      </c>
      <c r="X5" s="11" t="s">
        <v>24</v>
      </c>
      <c r="Y5" s="12" t="s">
        <v>25</v>
      </c>
      <c r="Z5" s="10" t="s">
        <v>26</v>
      </c>
      <c r="AA5" s="10" t="s">
        <v>27</v>
      </c>
      <c r="AB5" s="10" t="s">
        <v>28</v>
      </c>
      <c r="AC5" s="10" t="s">
        <v>29</v>
      </c>
      <c r="AD5" s="10" t="s">
        <v>30</v>
      </c>
      <c r="AE5" s="10" t="s">
        <v>31</v>
      </c>
      <c r="AF5" s="10" t="s">
        <v>32</v>
      </c>
      <c r="AG5" s="10" t="s">
        <v>33</v>
      </c>
      <c r="AH5" s="10" t="s">
        <v>34</v>
      </c>
      <c r="AI5" s="10" t="s">
        <v>35</v>
      </c>
      <c r="AJ5" s="13"/>
      <c r="AK5" s="10"/>
      <c r="AL5" s="10"/>
      <c r="AM5" s="14" t="s">
        <v>36</v>
      </c>
      <c r="AN5" s="15" t="s">
        <v>37</v>
      </c>
      <c r="AO5" s="12" t="s">
        <v>38</v>
      </c>
      <c r="AP5" s="12" t="s">
        <v>39</v>
      </c>
      <c r="AQ5" s="16" t="s">
        <v>40</v>
      </c>
      <c r="AR5" s="17" t="s">
        <v>41</v>
      </c>
    </row>
    <row r="6" spans="1:44" ht="18" customHeight="1">
      <c r="A6" s="57" t="s">
        <v>42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</row>
    <row r="7" spans="1:44" ht="15" customHeight="1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</row>
    <row r="8" spans="1:44" s="37" customFormat="1" ht="33.75" customHeight="1">
      <c r="A8" s="26" t="s">
        <v>43</v>
      </c>
      <c r="B8" s="32">
        <v>270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4">
        <f>SUM(B8:AL8)</f>
        <v>270</v>
      </c>
      <c r="AN8" s="33"/>
      <c r="AO8" s="33"/>
      <c r="AP8" s="33"/>
      <c r="AQ8" s="35">
        <f>AN8+AO8+AP8</f>
        <v>0</v>
      </c>
      <c r="AR8" s="36">
        <f>AM8+AQ8</f>
        <v>270</v>
      </c>
    </row>
    <row r="9" spans="1:44" s="37" customFormat="1" ht="40.5">
      <c r="A9" s="26" t="s">
        <v>44</v>
      </c>
      <c r="B9" s="33">
        <v>268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4">
        <f aca="true" t="shared" si="0" ref="AM9:AM23">SUM(B9:AL9)</f>
        <v>268</v>
      </c>
      <c r="AN9" s="33"/>
      <c r="AO9" s="33"/>
      <c r="AP9" s="33"/>
      <c r="AQ9" s="35">
        <f aca="true" t="shared" si="1" ref="AQ9:AQ21">AN9+AO9+AP9</f>
        <v>0</v>
      </c>
      <c r="AR9" s="36">
        <f aca="true" t="shared" si="2" ref="AR9:AR19">AM9+AQ9</f>
        <v>268</v>
      </c>
    </row>
    <row r="10" spans="1:44" s="37" customFormat="1" ht="20.25">
      <c r="A10" s="30" t="s">
        <v>95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4">
        <f t="shared" si="0"/>
        <v>0</v>
      </c>
      <c r="AN10" s="33"/>
      <c r="AO10" s="33"/>
      <c r="AP10" s="33"/>
      <c r="AQ10" s="35">
        <f t="shared" si="1"/>
        <v>0</v>
      </c>
      <c r="AR10" s="36">
        <f t="shared" si="2"/>
        <v>0</v>
      </c>
    </row>
    <row r="11" spans="1:44" s="37" customFormat="1" ht="40.5">
      <c r="A11" s="26" t="s">
        <v>45</v>
      </c>
      <c r="B11" s="33">
        <v>46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4">
        <f t="shared" si="0"/>
        <v>46</v>
      </c>
      <c r="AN11" s="33"/>
      <c r="AO11" s="33"/>
      <c r="AP11" s="33"/>
      <c r="AQ11" s="35">
        <f t="shared" si="1"/>
        <v>0</v>
      </c>
      <c r="AR11" s="36">
        <f t="shared" si="2"/>
        <v>46</v>
      </c>
    </row>
    <row r="12" spans="1:44" s="37" customFormat="1" ht="20.25">
      <c r="A12" s="26" t="s">
        <v>46</v>
      </c>
      <c r="B12" s="33">
        <v>263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4">
        <f t="shared" si="0"/>
        <v>263</v>
      </c>
      <c r="AN12" s="33"/>
      <c r="AO12" s="33"/>
      <c r="AP12" s="33"/>
      <c r="AQ12" s="35">
        <f t="shared" si="1"/>
        <v>0</v>
      </c>
      <c r="AR12" s="36">
        <f t="shared" si="2"/>
        <v>263</v>
      </c>
    </row>
    <row r="13" spans="1:44" s="37" customFormat="1" ht="40.5">
      <c r="A13" s="26" t="s">
        <v>47</v>
      </c>
      <c r="B13" s="33">
        <v>263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4">
        <f t="shared" si="0"/>
        <v>263</v>
      </c>
      <c r="AN13" s="33"/>
      <c r="AO13" s="33"/>
      <c r="AP13" s="33"/>
      <c r="AQ13" s="35">
        <f t="shared" si="1"/>
        <v>0</v>
      </c>
      <c r="AR13" s="36">
        <f t="shared" si="2"/>
        <v>263</v>
      </c>
    </row>
    <row r="14" spans="1:44" s="37" customFormat="1" ht="40.5">
      <c r="A14" s="27" t="s">
        <v>48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4">
        <f t="shared" si="0"/>
        <v>0</v>
      </c>
      <c r="AN14" s="33"/>
      <c r="AO14" s="33"/>
      <c r="AP14" s="33"/>
      <c r="AQ14" s="35">
        <f t="shared" si="1"/>
        <v>0</v>
      </c>
      <c r="AR14" s="36">
        <f t="shared" si="2"/>
        <v>0</v>
      </c>
    </row>
    <row r="15" spans="1:44" s="37" customFormat="1" ht="40.5">
      <c r="A15" s="26" t="s">
        <v>49</v>
      </c>
      <c r="B15" s="33">
        <v>133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4">
        <f t="shared" si="0"/>
        <v>133</v>
      </c>
      <c r="AN15" s="33"/>
      <c r="AO15" s="33"/>
      <c r="AP15" s="33"/>
      <c r="AQ15" s="35">
        <f t="shared" si="1"/>
        <v>0</v>
      </c>
      <c r="AR15" s="36">
        <f t="shared" si="2"/>
        <v>133</v>
      </c>
    </row>
    <row r="16" spans="1:44" s="37" customFormat="1" ht="20.25">
      <c r="A16" s="26" t="s">
        <v>50</v>
      </c>
      <c r="B16" s="33">
        <v>160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4">
        <f t="shared" si="0"/>
        <v>160</v>
      </c>
      <c r="AN16" s="33"/>
      <c r="AO16" s="33"/>
      <c r="AP16" s="33"/>
      <c r="AQ16" s="35">
        <f t="shared" si="1"/>
        <v>0</v>
      </c>
      <c r="AR16" s="36">
        <f t="shared" si="2"/>
        <v>160</v>
      </c>
    </row>
    <row r="17" spans="1:44" s="37" customFormat="1" ht="40.5">
      <c r="A17" s="26" t="s">
        <v>51</v>
      </c>
      <c r="B17" s="33">
        <v>170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4">
        <f t="shared" si="0"/>
        <v>170</v>
      </c>
      <c r="AN17" s="33"/>
      <c r="AO17" s="33"/>
      <c r="AP17" s="33"/>
      <c r="AQ17" s="35">
        <f t="shared" si="1"/>
        <v>0</v>
      </c>
      <c r="AR17" s="36">
        <f t="shared" si="2"/>
        <v>170</v>
      </c>
    </row>
    <row r="18" spans="1:44" s="37" customFormat="1" ht="20.25">
      <c r="A18" s="28" t="s">
        <v>52</v>
      </c>
      <c r="B18" s="33">
        <v>128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4">
        <f t="shared" si="0"/>
        <v>128</v>
      </c>
      <c r="AN18" s="33"/>
      <c r="AO18" s="33"/>
      <c r="AP18" s="33"/>
      <c r="AQ18" s="35">
        <f t="shared" si="1"/>
        <v>0</v>
      </c>
      <c r="AR18" s="36">
        <f t="shared" si="2"/>
        <v>128</v>
      </c>
    </row>
    <row r="19" spans="1:44" s="37" customFormat="1" ht="20.25">
      <c r="A19" s="26" t="s">
        <v>53</v>
      </c>
      <c r="B19" s="33">
        <v>170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4">
        <f t="shared" si="0"/>
        <v>170</v>
      </c>
      <c r="AN19" s="33"/>
      <c r="AO19" s="33"/>
      <c r="AP19" s="33"/>
      <c r="AQ19" s="35">
        <f t="shared" si="1"/>
        <v>0</v>
      </c>
      <c r="AR19" s="36">
        <f t="shared" si="2"/>
        <v>170</v>
      </c>
    </row>
    <row r="20" spans="1:44" s="37" customFormat="1" ht="20.25">
      <c r="A20" s="26" t="s">
        <v>54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4">
        <f t="shared" si="0"/>
        <v>0</v>
      </c>
      <c r="AN20" s="33"/>
      <c r="AO20" s="33"/>
      <c r="AP20" s="33"/>
      <c r="AQ20" s="35">
        <f t="shared" si="1"/>
        <v>0</v>
      </c>
      <c r="AR20" s="36">
        <f>AM20+AQ20</f>
        <v>0</v>
      </c>
    </row>
    <row r="21" spans="1:44" s="37" customFormat="1" ht="23.25" customHeight="1">
      <c r="A21" s="26" t="s">
        <v>55</v>
      </c>
      <c r="B21" s="33">
        <v>52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4">
        <f t="shared" si="0"/>
        <v>52</v>
      </c>
      <c r="AN21" s="33"/>
      <c r="AO21" s="33"/>
      <c r="AP21" s="33"/>
      <c r="AQ21" s="35">
        <f t="shared" si="1"/>
        <v>0</v>
      </c>
      <c r="AR21" s="36">
        <f>AM21+AQ21</f>
        <v>52</v>
      </c>
    </row>
    <row r="22" spans="1:44" s="37" customFormat="1" ht="20.25">
      <c r="A22" s="26" t="s">
        <v>56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4">
        <f t="shared" si="0"/>
        <v>0</v>
      </c>
      <c r="AN22" s="33"/>
      <c r="AO22" s="33"/>
      <c r="AP22" s="33"/>
      <c r="AQ22" s="35">
        <f>AN22+AO22+AP22</f>
        <v>0</v>
      </c>
      <c r="AR22" s="36">
        <f>AM22+AQ22</f>
        <v>0</v>
      </c>
    </row>
    <row r="23" spans="1:44" s="37" customFormat="1" ht="20.25">
      <c r="A23" s="26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4">
        <f t="shared" si="0"/>
        <v>0</v>
      </c>
      <c r="AN23" s="33"/>
      <c r="AO23" s="33"/>
      <c r="AP23" s="33"/>
      <c r="AQ23" s="35">
        <f>AN23+AO23+AP23</f>
        <v>0</v>
      </c>
      <c r="AR23" s="36">
        <f>AM23+AQ23</f>
        <v>0</v>
      </c>
    </row>
    <row r="24" spans="1:44" s="39" customFormat="1" ht="32.25" customHeight="1">
      <c r="A24" s="29" t="s">
        <v>57</v>
      </c>
      <c r="B24" s="38">
        <f aca="true" t="shared" si="3" ref="B24:AQ24">SUM(B8:B22)</f>
        <v>1923</v>
      </c>
      <c r="C24" s="38">
        <f t="shared" si="3"/>
        <v>0</v>
      </c>
      <c r="D24" s="38">
        <f t="shared" si="3"/>
        <v>0</v>
      </c>
      <c r="E24" s="38">
        <f t="shared" si="3"/>
        <v>0</v>
      </c>
      <c r="F24" s="38">
        <f t="shared" si="3"/>
        <v>0</v>
      </c>
      <c r="G24" s="38">
        <f t="shared" si="3"/>
        <v>0</v>
      </c>
      <c r="H24" s="38">
        <f t="shared" si="3"/>
        <v>0</v>
      </c>
      <c r="I24" s="38">
        <f t="shared" si="3"/>
        <v>0</v>
      </c>
      <c r="J24" s="38">
        <f t="shared" si="3"/>
        <v>0</v>
      </c>
      <c r="K24" s="38">
        <f t="shared" si="3"/>
        <v>0</v>
      </c>
      <c r="L24" s="38">
        <f t="shared" si="3"/>
        <v>0</v>
      </c>
      <c r="M24" s="38">
        <f t="shared" si="3"/>
        <v>0</v>
      </c>
      <c r="N24" s="38">
        <f t="shared" si="3"/>
        <v>0</v>
      </c>
      <c r="O24" s="38">
        <f t="shared" si="3"/>
        <v>0</v>
      </c>
      <c r="P24" s="38">
        <f t="shared" si="3"/>
        <v>0</v>
      </c>
      <c r="Q24" s="38">
        <f t="shared" si="3"/>
        <v>0</v>
      </c>
      <c r="R24" s="38">
        <f t="shared" si="3"/>
        <v>0</v>
      </c>
      <c r="S24" s="38">
        <f t="shared" si="3"/>
        <v>0</v>
      </c>
      <c r="T24" s="38">
        <f t="shared" si="3"/>
        <v>0</v>
      </c>
      <c r="U24" s="38">
        <f t="shared" si="3"/>
        <v>0</v>
      </c>
      <c r="V24" s="38">
        <f t="shared" si="3"/>
        <v>0</v>
      </c>
      <c r="W24" s="38">
        <f t="shared" si="3"/>
        <v>0</v>
      </c>
      <c r="X24" s="38">
        <f t="shared" si="3"/>
        <v>0</v>
      </c>
      <c r="Y24" s="38">
        <f t="shared" si="3"/>
        <v>0</v>
      </c>
      <c r="Z24" s="38">
        <f t="shared" si="3"/>
        <v>0</v>
      </c>
      <c r="AA24" s="38">
        <f t="shared" si="3"/>
        <v>0</v>
      </c>
      <c r="AB24" s="38">
        <f t="shared" si="3"/>
        <v>0</v>
      </c>
      <c r="AC24" s="38">
        <f t="shared" si="3"/>
        <v>0</v>
      </c>
      <c r="AD24" s="38">
        <f t="shared" si="3"/>
        <v>0</v>
      </c>
      <c r="AE24" s="38">
        <f t="shared" si="3"/>
        <v>0</v>
      </c>
      <c r="AF24" s="38">
        <f t="shared" si="3"/>
        <v>0</v>
      </c>
      <c r="AG24" s="38">
        <f t="shared" si="3"/>
        <v>0</v>
      </c>
      <c r="AH24" s="38">
        <f t="shared" si="3"/>
        <v>0</v>
      </c>
      <c r="AI24" s="38">
        <f t="shared" si="3"/>
        <v>0</v>
      </c>
      <c r="AJ24" s="38">
        <f t="shared" si="3"/>
        <v>0</v>
      </c>
      <c r="AK24" s="38">
        <f t="shared" si="3"/>
        <v>0</v>
      </c>
      <c r="AL24" s="38">
        <f t="shared" si="3"/>
        <v>0</v>
      </c>
      <c r="AM24" s="38">
        <f t="shared" si="3"/>
        <v>1923</v>
      </c>
      <c r="AN24" s="38">
        <f t="shared" si="3"/>
        <v>0</v>
      </c>
      <c r="AO24" s="38">
        <f t="shared" si="3"/>
        <v>0</v>
      </c>
      <c r="AP24" s="38">
        <f t="shared" si="3"/>
        <v>0</v>
      </c>
      <c r="AQ24" s="38">
        <f t="shared" si="3"/>
        <v>0</v>
      </c>
      <c r="AR24" s="38">
        <f>AM24+AQ24</f>
        <v>1923</v>
      </c>
    </row>
    <row r="25" spans="1:44" s="37" customFormat="1" ht="24.75" customHeight="1">
      <c r="A25" s="47" t="s">
        <v>58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9"/>
    </row>
    <row r="26" spans="1:44" s="37" customFormat="1" ht="17.25" customHeight="1">
      <c r="A26" s="40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0"/>
      <c r="U26" s="23"/>
      <c r="V26" s="41"/>
      <c r="W26" s="41"/>
      <c r="X26" s="23"/>
      <c r="Y26" s="23"/>
      <c r="Z26" s="23"/>
      <c r="AA26" s="23"/>
      <c r="AB26" s="23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34">
        <f>SUM(B26:AL26)</f>
        <v>0</v>
      </c>
      <c r="AN26" s="41"/>
      <c r="AO26" s="41"/>
      <c r="AP26" s="41"/>
      <c r="AQ26" s="35">
        <f aca="true" t="shared" si="4" ref="AQ26:AQ55">AN26+AO26+AP26</f>
        <v>0</v>
      </c>
      <c r="AR26" s="36">
        <f aca="true" t="shared" si="5" ref="AR26:AR55">AM26+AQ26</f>
        <v>0</v>
      </c>
    </row>
    <row r="27" spans="1:44" s="37" customFormat="1" ht="18.75">
      <c r="A27" s="18" t="s">
        <v>43</v>
      </c>
      <c r="B27" s="33"/>
      <c r="C27" s="33">
        <v>330</v>
      </c>
      <c r="D27" s="33"/>
      <c r="E27" s="33"/>
      <c r="F27" s="33"/>
      <c r="G27" s="33"/>
      <c r="H27" s="33"/>
      <c r="I27" s="33"/>
      <c r="J27" s="33"/>
      <c r="K27" s="33">
        <v>7</v>
      </c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4">
        <f aca="true" t="shared" si="6" ref="AM27:AM55">SUM(B27:AL27)</f>
        <v>337</v>
      </c>
      <c r="AN27" s="42"/>
      <c r="AO27" s="42"/>
      <c r="AP27" s="42"/>
      <c r="AQ27" s="35">
        <f t="shared" si="4"/>
        <v>0</v>
      </c>
      <c r="AR27" s="36">
        <f t="shared" si="5"/>
        <v>337</v>
      </c>
    </row>
    <row r="28" spans="1:44" s="37" customFormat="1" ht="18.75">
      <c r="A28" s="18" t="s">
        <v>59</v>
      </c>
      <c r="B28" s="33">
        <v>90</v>
      </c>
      <c r="C28" s="33">
        <v>225</v>
      </c>
      <c r="D28" s="33"/>
      <c r="E28" s="33"/>
      <c r="F28" s="33"/>
      <c r="G28" s="33"/>
      <c r="H28" s="33"/>
      <c r="I28" s="33"/>
      <c r="J28" s="33"/>
      <c r="K28" s="33">
        <v>15</v>
      </c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4">
        <f t="shared" si="6"/>
        <v>330</v>
      </c>
      <c r="AN28" s="42"/>
      <c r="AO28" s="42"/>
      <c r="AP28" s="42"/>
      <c r="AQ28" s="35">
        <f t="shared" si="4"/>
        <v>0</v>
      </c>
      <c r="AR28" s="36">
        <f t="shared" si="5"/>
        <v>330</v>
      </c>
    </row>
    <row r="29" spans="1:44" s="37" customFormat="1" ht="18.75">
      <c r="A29" s="31" t="s">
        <v>95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4">
        <f t="shared" si="6"/>
        <v>0</v>
      </c>
      <c r="AN29" s="42"/>
      <c r="AO29" s="42"/>
      <c r="AP29" s="42"/>
      <c r="AQ29" s="35">
        <f t="shared" si="4"/>
        <v>0</v>
      </c>
      <c r="AR29" s="36">
        <f t="shared" si="5"/>
        <v>0</v>
      </c>
    </row>
    <row r="30" spans="1:44" s="37" customFormat="1" ht="18.75">
      <c r="A30" s="18" t="s">
        <v>45</v>
      </c>
      <c r="B30" s="33">
        <v>190</v>
      </c>
      <c r="C30" s="33"/>
      <c r="D30" s="33"/>
      <c r="E30" s="33"/>
      <c r="F30" s="33"/>
      <c r="G30" s="33"/>
      <c r="H30" s="33"/>
      <c r="I30" s="33">
        <v>137</v>
      </c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4">
        <f t="shared" si="6"/>
        <v>327</v>
      </c>
      <c r="AN30" s="42"/>
      <c r="AO30" s="42"/>
      <c r="AP30" s="42"/>
      <c r="AQ30" s="35">
        <f t="shared" si="4"/>
        <v>0</v>
      </c>
      <c r="AR30" s="36">
        <f t="shared" si="5"/>
        <v>327</v>
      </c>
    </row>
    <row r="31" spans="1:44" s="37" customFormat="1" ht="37.5">
      <c r="A31" s="31" t="s">
        <v>96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4">
        <f t="shared" si="6"/>
        <v>0</v>
      </c>
      <c r="AN31" s="42"/>
      <c r="AO31" s="42"/>
      <c r="AP31" s="42"/>
      <c r="AQ31" s="35">
        <f t="shared" si="4"/>
        <v>0</v>
      </c>
      <c r="AR31" s="36">
        <f t="shared" si="5"/>
        <v>0</v>
      </c>
    </row>
    <row r="32" spans="1:44" s="37" customFormat="1" ht="18.75">
      <c r="A32" s="18" t="s">
        <v>46</v>
      </c>
      <c r="B32" s="33">
        <v>18</v>
      </c>
      <c r="C32" s="33"/>
      <c r="D32" s="33"/>
      <c r="E32" s="33">
        <v>52</v>
      </c>
      <c r="F32" s="33"/>
      <c r="G32" s="33">
        <v>65</v>
      </c>
      <c r="H32" s="33"/>
      <c r="I32" s="33"/>
      <c r="J32" s="33"/>
      <c r="K32" s="33">
        <v>22</v>
      </c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4">
        <f t="shared" si="6"/>
        <v>157</v>
      </c>
      <c r="AN32" s="42"/>
      <c r="AO32" s="42"/>
      <c r="AP32" s="42"/>
      <c r="AQ32" s="35">
        <f t="shared" si="4"/>
        <v>0</v>
      </c>
      <c r="AR32" s="36">
        <f t="shared" si="5"/>
        <v>157</v>
      </c>
    </row>
    <row r="33" spans="1:44" s="37" customFormat="1" ht="18.75">
      <c r="A33" s="18" t="s">
        <v>60</v>
      </c>
      <c r="B33" s="33">
        <v>143</v>
      </c>
      <c r="C33" s="33"/>
      <c r="D33" s="33"/>
      <c r="E33" s="33"/>
      <c r="F33" s="33"/>
      <c r="G33" s="33">
        <v>45</v>
      </c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4">
        <f t="shared" si="6"/>
        <v>188</v>
      </c>
      <c r="AN33" s="42"/>
      <c r="AO33" s="42"/>
      <c r="AP33" s="42"/>
      <c r="AQ33" s="35">
        <f t="shared" si="4"/>
        <v>0</v>
      </c>
      <c r="AR33" s="36">
        <f t="shared" si="5"/>
        <v>188</v>
      </c>
    </row>
    <row r="34" spans="1:44" s="37" customFormat="1" ht="18.75">
      <c r="A34" s="18" t="s">
        <v>61</v>
      </c>
      <c r="B34" s="33">
        <v>112</v>
      </c>
      <c r="C34" s="33"/>
      <c r="D34" s="33"/>
      <c r="E34" s="33"/>
      <c r="F34" s="33"/>
      <c r="G34" s="33"/>
      <c r="H34" s="33"/>
      <c r="I34" s="33"/>
      <c r="J34" s="33"/>
      <c r="K34" s="33">
        <v>4</v>
      </c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4">
        <f t="shared" si="6"/>
        <v>116</v>
      </c>
      <c r="AN34" s="42"/>
      <c r="AO34" s="42"/>
      <c r="AP34" s="42"/>
      <c r="AQ34" s="35">
        <f t="shared" si="4"/>
        <v>0</v>
      </c>
      <c r="AR34" s="36">
        <f t="shared" si="5"/>
        <v>116</v>
      </c>
    </row>
    <row r="35" spans="1:44" s="37" customFormat="1" ht="37.5">
      <c r="A35" s="18" t="s">
        <v>48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>
        <v>164</v>
      </c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4">
        <f t="shared" si="6"/>
        <v>164</v>
      </c>
      <c r="AN35" s="42"/>
      <c r="AO35" s="42"/>
      <c r="AP35" s="42"/>
      <c r="AQ35" s="35">
        <f t="shared" si="4"/>
        <v>0</v>
      </c>
      <c r="AR35" s="36">
        <f t="shared" si="5"/>
        <v>164</v>
      </c>
    </row>
    <row r="36" spans="1:44" s="37" customFormat="1" ht="18.75">
      <c r="A36" s="18" t="s">
        <v>62</v>
      </c>
      <c r="B36" s="33">
        <v>30</v>
      </c>
      <c r="C36" s="33">
        <v>175</v>
      </c>
      <c r="D36" s="33"/>
      <c r="E36" s="33"/>
      <c r="F36" s="33">
        <v>20</v>
      </c>
      <c r="G36" s="33"/>
      <c r="H36" s="33"/>
      <c r="I36" s="33"/>
      <c r="J36" s="33"/>
      <c r="K36" s="33">
        <v>23</v>
      </c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4">
        <f t="shared" si="6"/>
        <v>248</v>
      </c>
      <c r="AN36" s="42"/>
      <c r="AO36" s="42"/>
      <c r="AP36" s="42"/>
      <c r="AQ36" s="35">
        <f t="shared" si="4"/>
        <v>0</v>
      </c>
      <c r="AR36" s="36">
        <f t="shared" si="5"/>
        <v>248</v>
      </c>
    </row>
    <row r="37" spans="1:44" s="37" customFormat="1" ht="18.75">
      <c r="A37" s="18" t="s">
        <v>63</v>
      </c>
      <c r="B37" s="33">
        <v>175</v>
      </c>
      <c r="C37" s="33"/>
      <c r="D37" s="33"/>
      <c r="E37" s="33"/>
      <c r="F37" s="33">
        <v>20</v>
      </c>
      <c r="G37" s="33"/>
      <c r="H37" s="33"/>
      <c r="I37" s="33"/>
      <c r="J37" s="33"/>
      <c r="K37" s="33">
        <v>18</v>
      </c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4">
        <f t="shared" si="6"/>
        <v>213</v>
      </c>
      <c r="AN37" s="42"/>
      <c r="AO37" s="42"/>
      <c r="AP37" s="42"/>
      <c r="AQ37" s="35">
        <f t="shared" si="4"/>
        <v>0</v>
      </c>
      <c r="AR37" s="36">
        <f t="shared" si="5"/>
        <v>213</v>
      </c>
    </row>
    <row r="38" spans="1:44" s="37" customFormat="1" ht="18.75">
      <c r="A38" s="18" t="s">
        <v>64</v>
      </c>
      <c r="B38" s="33">
        <v>109</v>
      </c>
      <c r="C38" s="33">
        <v>94</v>
      </c>
      <c r="D38" s="33"/>
      <c r="E38" s="33"/>
      <c r="F38" s="33">
        <v>14</v>
      </c>
      <c r="G38" s="33"/>
      <c r="H38" s="33"/>
      <c r="I38" s="33"/>
      <c r="J38" s="33"/>
      <c r="K38" s="33">
        <v>26</v>
      </c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4">
        <f t="shared" si="6"/>
        <v>243</v>
      </c>
      <c r="AN38" s="42"/>
      <c r="AO38" s="42"/>
      <c r="AP38" s="42"/>
      <c r="AQ38" s="35">
        <f t="shared" si="4"/>
        <v>0</v>
      </c>
      <c r="AR38" s="36">
        <f t="shared" si="5"/>
        <v>243</v>
      </c>
    </row>
    <row r="39" spans="1:44" s="37" customFormat="1" ht="18.75">
      <c r="A39" s="18" t="s">
        <v>65</v>
      </c>
      <c r="B39" s="33"/>
      <c r="C39" s="33">
        <v>10</v>
      </c>
      <c r="D39" s="33"/>
      <c r="E39" s="33"/>
      <c r="F39" s="33">
        <v>201</v>
      </c>
      <c r="G39" s="33"/>
      <c r="H39" s="33"/>
      <c r="I39" s="33"/>
      <c r="J39" s="33"/>
      <c r="K39" s="33">
        <v>12</v>
      </c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4">
        <f t="shared" si="6"/>
        <v>223</v>
      </c>
      <c r="AN39" s="42"/>
      <c r="AO39" s="42"/>
      <c r="AP39" s="42"/>
      <c r="AQ39" s="35">
        <f t="shared" si="4"/>
        <v>0</v>
      </c>
      <c r="AR39" s="36">
        <f t="shared" si="5"/>
        <v>223</v>
      </c>
    </row>
    <row r="40" spans="1:44" s="37" customFormat="1" ht="25.5" customHeight="1">
      <c r="A40" s="18" t="s">
        <v>66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4">
        <f t="shared" si="6"/>
        <v>0</v>
      </c>
      <c r="AN40" s="42"/>
      <c r="AO40" s="42"/>
      <c r="AP40" s="42"/>
      <c r="AQ40" s="35">
        <f t="shared" si="4"/>
        <v>0</v>
      </c>
      <c r="AR40" s="36">
        <f t="shared" si="5"/>
        <v>0</v>
      </c>
    </row>
    <row r="41" spans="1:44" s="37" customFormat="1" ht="18.75">
      <c r="A41" s="18" t="s">
        <v>67</v>
      </c>
      <c r="B41" s="33"/>
      <c r="C41" s="33">
        <v>133</v>
      </c>
      <c r="D41" s="33"/>
      <c r="E41" s="33">
        <v>21</v>
      </c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4">
        <f t="shared" si="6"/>
        <v>154</v>
      </c>
      <c r="AN41" s="42"/>
      <c r="AO41" s="42"/>
      <c r="AP41" s="42"/>
      <c r="AQ41" s="35">
        <f t="shared" si="4"/>
        <v>0</v>
      </c>
      <c r="AR41" s="36">
        <f t="shared" si="5"/>
        <v>154</v>
      </c>
    </row>
    <row r="42" spans="1:44" s="37" customFormat="1" ht="18.75">
      <c r="A42" s="18" t="s">
        <v>68</v>
      </c>
      <c r="B42" s="33"/>
      <c r="C42" s="33">
        <v>102</v>
      </c>
      <c r="D42" s="33"/>
      <c r="E42" s="33"/>
      <c r="F42" s="33"/>
      <c r="G42" s="33"/>
      <c r="H42" s="33">
        <v>2</v>
      </c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4">
        <f t="shared" si="6"/>
        <v>104</v>
      </c>
      <c r="AN42" s="42"/>
      <c r="AO42" s="42"/>
      <c r="AP42" s="42"/>
      <c r="AQ42" s="35">
        <f t="shared" si="4"/>
        <v>0</v>
      </c>
      <c r="AR42" s="36">
        <f t="shared" si="5"/>
        <v>104</v>
      </c>
    </row>
    <row r="43" spans="1:44" s="37" customFormat="1" ht="18.75">
      <c r="A43" s="18" t="s">
        <v>69</v>
      </c>
      <c r="B43" s="33"/>
      <c r="C43" s="33"/>
      <c r="D43" s="33"/>
      <c r="E43" s="33"/>
      <c r="F43" s="33"/>
      <c r="G43" s="33">
        <v>191</v>
      </c>
      <c r="H43" s="33"/>
      <c r="I43" s="33"/>
      <c r="J43" s="33"/>
      <c r="K43" s="33">
        <v>14</v>
      </c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4">
        <f t="shared" si="6"/>
        <v>205</v>
      </c>
      <c r="AN43" s="42"/>
      <c r="AO43" s="42"/>
      <c r="AP43" s="42"/>
      <c r="AQ43" s="35">
        <f t="shared" si="4"/>
        <v>0</v>
      </c>
      <c r="AR43" s="36">
        <f t="shared" si="5"/>
        <v>205</v>
      </c>
    </row>
    <row r="44" spans="1:44" s="37" customFormat="1" ht="18.75">
      <c r="A44" s="18" t="s">
        <v>70</v>
      </c>
      <c r="B44" s="33"/>
      <c r="C44" s="33"/>
      <c r="D44" s="33"/>
      <c r="E44" s="33"/>
      <c r="F44" s="33"/>
      <c r="G44" s="33">
        <v>62</v>
      </c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4">
        <f t="shared" si="6"/>
        <v>62</v>
      </c>
      <c r="AN44" s="42"/>
      <c r="AO44" s="42"/>
      <c r="AP44" s="42"/>
      <c r="AQ44" s="35">
        <f t="shared" si="4"/>
        <v>0</v>
      </c>
      <c r="AR44" s="36">
        <f t="shared" si="5"/>
        <v>62</v>
      </c>
    </row>
    <row r="45" spans="1:44" s="37" customFormat="1" ht="18.75">
      <c r="A45" s="18" t="s">
        <v>71</v>
      </c>
      <c r="B45" s="33"/>
      <c r="C45" s="33">
        <v>115</v>
      </c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4">
        <f t="shared" si="6"/>
        <v>115</v>
      </c>
      <c r="AN45" s="42"/>
      <c r="AO45" s="42"/>
      <c r="AP45" s="42"/>
      <c r="AQ45" s="35">
        <f t="shared" si="4"/>
        <v>0</v>
      </c>
      <c r="AR45" s="36">
        <f t="shared" si="5"/>
        <v>115</v>
      </c>
    </row>
    <row r="46" spans="1:44" s="37" customFormat="1" ht="37.5">
      <c r="A46" s="18" t="s">
        <v>51</v>
      </c>
      <c r="B46" s="33">
        <v>185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4">
        <f t="shared" si="6"/>
        <v>185</v>
      </c>
      <c r="AN46" s="42"/>
      <c r="AO46" s="42"/>
      <c r="AP46" s="42"/>
      <c r="AQ46" s="35">
        <f t="shared" si="4"/>
        <v>0</v>
      </c>
      <c r="AR46" s="36">
        <f t="shared" si="5"/>
        <v>185</v>
      </c>
    </row>
    <row r="47" spans="1:44" s="37" customFormat="1" ht="18.75">
      <c r="A47" s="20" t="s">
        <v>72</v>
      </c>
      <c r="B47" s="33">
        <v>45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4">
        <f t="shared" si="6"/>
        <v>45</v>
      </c>
      <c r="AN47" s="42"/>
      <c r="AO47" s="42"/>
      <c r="AP47" s="42"/>
      <c r="AQ47" s="35">
        <f t="shared" si="4"/>
        <v>0</v>
      </c>
      <c r="AR47" s="36">
        <f t="shared" si="5"/>
        <v>45</v>
      </c>
    </row>
    <row r="48" spans="1:44" s="37" customFormat="1" ht="18.75">
      <c r="A48" s="19" t="s">
        <v>73</v>
      </c>
      <c r="B48" s="33">
        <v>107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4">
        <f t="shared" si="6"/>
        <v>107</v>
      </c>
      <c r="AN48" s="42"/>
      <c r="AO48" s="42"/>
      <c r="AP48" s="42"/>
      <c r="AQ48" s="35">
        <f t="shared" si="4"/>
        <v>0</v>
      </c>
      <c r="AR48" s="36">
        <f t="shared" si="5"/>
        <v>107</v>
      </c>
    </row>
    <row r="49" spans="1:44" s="37" customFormat="1" ht="18.75">
      <c r="A49" s="19" t="s">
        <v>52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4">
        <f t="shared" si="6"/>
        <v>0</v>
      </c>
      <c r="AN49" s="42"/>
      <c r="AO49" s="42"/>
      <c r="AP49" s="42"/>
      <c r="AQ49" s="35">
        <f t="shared" si="4"/>
        <v>0</v>
      </c>
      <c r="AR49" s="36">
        <f t="shared" si="5"/>
        <v>0</v>
      </c>
    </row>
    <row r="50" spans="1:44" s="37" customFormat="1" ht="18.75">
      <c r="A50" s="20" t="s">
        <v>74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4">
        <f t="shared" si="6"/>
        <v>0</v>
      </c>
      <c r="AN50" s="42"/>
      <c r="AO50" s="42"/>
      <c r="AP50" s="42"/>
      <c r="AQ50" s="35">
        <f t="shared" si="4"/>
        <v>0</v>
      </c>
      <c r="AR50" s="36">
        <f t="shared" si="5"/>
        <v>0</v>
      </c>
    </row>
    <row r="51" spans="1:44" s="37" customFormat="1" ht="18.75">
      <c r="A51" s="19" t="s">
        <v>75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4">
        <f t="shared" si="6"/>
        <v>0</v>
      </c>
      <c r="AN51" s="42"/>
      <c r="AO51" s="42"/>
      <c r="AP51" s="42"/>
      <c r="AQ51" s="35">
        <f t="shared" si="4"/>
        <v>0</v>
      </c>
      <c r="AR51" s="36">
        <f t="shared" si="5"/>
        <v>0</v>
      </c>
    </row>
    <row r="52" spans="1:44" s="37" customFormat="1" ht="18.75">
      <c r="A52" s="19" t="s">
        <v>76</v>
      </c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4">
        <f t="shared" si="6"/>
        <v>0</v>
      </c>
      <c r="AN52" s="42"/>
      <c r="AO52" s="42"/>
      <c r="AP52" s="42"/>
      <c r="AQ52" s="35">
        <f t="shared" si="4"/>
        <v>0</v>
      </c>
      <c r="AR52" s="36">
        <f t="shared" si="5"/>
        <v>0</v>
      </c>
    </row>
    <row r="53" spans="1:44" s="37" customFormat="1" ht="18.75">
      <c r="A53" s="19" t="s">
        <v>77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4">
        <f t="shared" si="6"/>
        <v>0</v>
      </c>
      <c r="AN53" s="42"/>
      <c r="AO53" s="42"/>
      <c r="AP53" s="42"/>
      <c r="AQ53" s="35">
        <f t="shared" si="4"/>
        <v>0</v>
      </c>
      <c r="AR53" s="36">
        <f t="shared" si="5"/>
        <v>0</v>
      </c>
    </row>
    <row r="54" spans="1:44" s="37" customFormat="1" ht="18.75">
      <c r="A54" s="19" t="s">
        <v>78</v>
      </c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4">
        <f t="shared" si="6"/>
        <v>0</v>
      </c>
      <c r="AN54" s="42"/>
      <c r="AO54" s="42"/>
      <c r="AP54" s="42"/>
      <c r="AQ54" s="35">
        <f t="shared" si="4"/>
        <v>0</v>
      </c>
      <c r="AR54" s="36">
        <f t="shared" si="5"/>
        <v>0</v>
      </c>
    </row>
    <row r="55" spans="1:44" s="37" customFormat="1" ht="18.75">
      <c r="A55" s="19" t="s">
        <v>97</v>
      </c>
      <c r="B55" s="33"/>
      <c r="C55" s="33"/>
      <c r="D55" s="33"/>
      <c r="E55" s="33"/>
      <c r="F55" s="33"/>
      <c r="G55" s="33">
        <v>40</v>
      </c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4">
        <f t="shared" si="6"/>
        <v>40</v>
      </c>
      <c r="AN55" s="42"/>
      <c r="AO55" s="42"/>
      <c r="AP55" s="42"/>
      <c r="AQ55" s="35">
        <f t="shared" si="4"/>
        <v>0</v>
      </c>
      <c r="AR55" s="36">
        <f t="shared" si="5"/>
        <v>40</v>
      </c>
    </row>
    <row r="56" spans="1:44" s="37" customFormat="1" ht="32.25" customHeight="1">
      <c r="A56" s="29" t="s">
        <v>57</v>
      </c>
      <c r="B56" s="38">
        <f>SUM(B27:B55)</f>
        <v>1204</v>
      </c>
      <c r="C56" s="38">
        <f aca="true" t="shared" si="7" ref="C56:AM56">SUM(C27:C55)</f>
        <v>1184</v>
      </c>
      <c r="D56" s="38">
        <f t="shared" si="7"/>
        <v>0</v>
      </c>
      <c r="E56" s="38">
        <f t="shared" si="7"/>
        <v>73</v>
      </c>
      <c r="F56" s="38">
        <f t="shared" si="7"/>
        <v>255</v>
      </c>
      <c r="G56" s="38">
        <f t="shared" si="7"/>
        <v>403</v>
      </c>
      <c r="H56" s="38">
        <f t="shared" si="7"/>
        <v>2</v>
      </c>
      <c r="I56" s="38">
        <f t="shared" si="7"/>
        <v>137</v>
      </c>
      <c r="J56" s="38">
        <f t="shared" si="7"/>
        <v>0</v>
      </c>
      <c r="K56" s="38">
        <f t="shared" si="7"/>
        <v>141</v>
      </c>
      <c r="L56" s="38">
        <f t="shared" si="7"/>
        <v>0</v>
      </c>
      <c r="M56" s="38">
        <f t="shared" si="7"/>
        <v>0</v>
      </c>
      <c r="N56" s="38">
        <f t="shared" si="7"/>
        <v>164</v>
      </c>
      <c r="O56" s="38">
        <f t="shared" si="7"/>
        <v>0</v>
      </c>
      <c r="P56" s="38">
        <f t="shared" si="7"/>
        <v>0</v>
      </c>
      <c r="Q56" s="38">
        <f t="shared" si="7"/>
        <v>0</v>
      </c>
      <c r="R56" s="38">
        <f t="shared" si="7"/>
        <v>0</v>
      </c>
      <c r="S56" s="38">
        <f t="shared" si="7"/>
        <v>0</v>
      </c>
      <c r="T56" s="38">
        <f t="shared" si="7"/>
        <v>0</v>
      </c>
      <c r="U56" s="38">
        <f t="shared" si="7"/>
        <v>0</v>
      </c>
      <c r="V56" s="38">
        <f t="shared" si="7"/>
        <v>0</v>
      </c>
      <c r="W56" s="38">
        <f t="shared" si="7"/>
        <v>0</v>
      </c>
      <c r="X56" s="38">
        <f t="shared" si="7"/>
        <v>0</v>
      </c>
      <c r="Y56" s="38">
        <f t="shared" si="7"/>
        <v>0</v>
      </c>
      <c r="Z56" s="38">
        <f t="shared" si="7"/>
        <v>0</v>
      </c>
      <c r="AA56" s="38">
        <f t="shared" si="7"/>
        <v>0</v>
      </c>
      <c r="AB56" s="38">
        <f t="shared" si="7"/>
        <v>0</v>
      </c>
      <c r="AC56" s="38">
        <f t="shared" si="7"/>
        <v>0</v>
      </c>
      <c r="AD56" s="38">
        <f t="shared" si="7"/>
        <v>0</v>
      </c>
      <c r="AE56" s="38">
        <f t="shared" si="7"/>
        <v>0</v>
      </c>
      <c r="AF56" s="38">
        <f t="shared" si="7"/>
        <v>0</v>
      </c>
      <c r="AG56" s="38">
        <f t="shared" si="7"/>
        <v>0</v>
      </c>
      <c r="AH56" s="38">
        <f t="shared" si="7"/>
        <v>0</v>
      </c>
      <c r="AI56" s="38">
        <f t="shared" si="7"/>
        <v>0</v>
      </c>
      <c r="AJ56" s="38">
        <f t="shared" si="7"/>
        <v>0</v>
      </c>
      <c r="AK56" s="38">
        <f t="shared" si="7"/>
        <v>0</v>
      </c>
      <c r="AL56" s="38">
        <f t="shared" si="7"/>
        <v>0</v>
      </c>
      <c r="AM56" s="38">
        <f t="shared" si="7"/>
        <v>3563</v>
      </c>
      <c r="AN56" s="38">
        <f>SUM(AN27:AN55)</f>
        <v>0</v>
      </c>
      <c r="AO56" s="38">
        <f>SUM(AO27:AO55)</f>
        <v>0</v>
      </c>
      <c r="AP56" s="38">
        <f>SUM(AP27:AP55)</f>
        <v>0</v>
      </c>
      <c r="AQ56" s="38">
        <f>SUM(AQ27:AQ55)</f>
        <v>0</v>
      </c>
      <c r="AR56" s="38">
        <f>AM56+AQ56</f>
        <v>3563</v>
      </c>
    </row>
    <row r="57" spans="1:44" s="37" customFormat="1" ht="18.75">
      <c r="A57" s="47" t="s">
        <v>79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9"/>
    </row>
    <row r="58" spans="1:44" s="37" customFormat="1" ht="20.25" customHeight="1">
      <c r="A58" s="40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0"/>
      <c r="U58" s="23"/>
      <c r="V58" s="41"/>
      <c r="W58" s="41"/>
      <c r="X58" s="23"/>
      <c r="Y58" s="23"/>
      <c r="Z58" s="23"/>
      <c r="AA58" s="23"/>
      <c r="AB58" s="23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34">
        <f>SUM(B58:AL58)</f>
        <v>0</v>
      </c>
      <c r="AN58" s="41"/>
      <c r="AO58" s="41"/>
      <c r="AP58" s="41"/>
      <c r="AQ58" s="35">
        <f aca="true" t="shared" si="8" ref="AQ58:AQ91">AN58+AO58+AP58</f>
        <v>0</v>
      </c>
      <c r="AR58" s="36">
        <f aca="true" t="shared" si="9" ref="AR58:AR91">AM58+AQ58</f>
        <v>0</v>
      </c>
    </row>
    <row r="59" spans="1:44" s="37" customFormat="1" ht="18.75">
      <c r="A59" s="21" t="s">
        <v>43</v>
      </c>
      <c r="B59" s="33">
        <v>28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4">
        <f aca="true" t="shared" si="10" ref="AM59:AM91">SUM(B59:AL59)</f>
        <v>28</v>
      </c>
      <c r="AN59" s="33"/>
      <c r="AO59" s="33"/>
      <c r="AP59" s="33"/>
      <c r="AQ59" s="35">
        <f t="shared" si="8"/>
        <v>0</v>
      </c>
      <c r="AR59" s="36">
        <f t="shared" si="9"/>
        <v>28</v>
      </c>
    </row>
    <row r="60" spans="1:44" s="37" customFormat="1" ht="18.75">
      <c r="A60" s="21" t="s">
        <v>59</v>
      </c>
      <c r="B60" s="33"/>
      <c r="C60" s="33">
        <v>17</v>
      </c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4">
        <f t="shared" si="10"/>
        <v>17</v>
      </c>
      <c r="AN60" s="33"/>
      <c r="AO60" s="33"/>
      <c r="AP60" s="33"/>
      <c r="AQ60" s="35">
        <f t="shared" si="8"/>
        <v>0</v>
      </c>
      <c r="AR60" s="36">
        <f t="shared" si="9"/>
        <v>17</v>
      </c>
    </row>
    <row r="61" spans="1:44" s="37" customFormat="1" ht="18.75">
      <c r="A61" s="21" t="s">
        <v>45</v>
      </c>
      <c r="B61" s="33">
        <v>38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4">
        <f t="shared" si="10"/>
        <v>38</v>
      </c>
      <c r="AN61" s="33"/>
      <c r="AO61" s="33"/>
      <c r="AP61" s="33"/>
      <c r="AQ61" s="35">
        <f t="shared" si="8"/>
        <v>0</v>
      </c>
      <c r="AR61" s="36">
        <f t="shared" si="9"/>
        <v>38</v>
      </c>
    </row>
    <row r="62" spans="1:44" s="37" customFormat="1" ht="18.75">
      <c r="A62" s="21" t="s">
        <v>46</v>
      </c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4">
        <f t="shared" si="10"/>
        <v>0</v>
      </c>
      <c r="AN62" s="33"/>
      <c r="AO62" s="33"/>
      <c r="AP62" s="33"/>
      <c r="AQ62" s="35">
        <f t="shared" si="8"/>
        <v>0</v>
      </c>
      <c r="AR62" s="36">
        <f t="shared" si="9"/>
        <v>0</v>
      </c>
    </row>
    <row r="63" spans="1:44" s="37" customFormat="1" ht="37.5">
      <c r="A63" s="18" t="s">
        <v>80</v>
      </c>
      <c r="B63" s="33">
        <v>38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4">
        <f t="shared" si="10"/>
        <v>38</v>
      </c>
      <c r="AN63" s="33"/>
      <c r="AO63" s="33"/>
      <c r="AP63" s="33"/>
      <c r="AQ63" s="35">
        <f t="shared" si="8"/>
        <v>0</v>
      </c>
      <c r="AR63" s="36">
        <f t="shared" si="9"/>
        <v>38</v>
      </c>
    </row>
    <row r="64" spans="1:44" s="37" customFormat="1" ht="18.75">
      <c r="A64" s="18" t="s">
        <v>61</v>
      </c>
      <c r="B64" s="33">
        <v>42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4">
        <f t="shared" si="10"/>
        <v>42</v>
      </c>
      <c r="AN64" s="33"/>
      <c r="AO64" s="33"/>
      <c r="AP64" s="33"/>
      <c r="AQ64" s="35">
        <f t="shared" si="8"/>
        <v>0</v>
      </c>
      <c r="AR64" s="36">
        <f t="shared" si="9"/>
        <v>42</v>
      </c>
    </row>
    <row r="65" spans="1:44" s="37" customFormat="1" ht="18.75">
      <c r="A65" s="21" t="s">
        <v>62</v>
      </c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4">
        <f t="shared" si="10"/>
        <v>0</v>
      </c>
      <c r="AN65" s="33"/>
      <c r="AO65" s="33"/>
      <c r="AP65" s="33"/>
      <c r="AQ65" s="35">
        <f t="shared" si="8"/>
        <v>0</v>
      </c>
      <c r="AR65" s="36">
        <f t="shared" si="9"/>
        <v>0</v>
      </c>
    </row>
    <row r="66" spans="1:44" s="37" customFormat="1" ht="18.75">
      <c r="A66" s="18" t="s">
        <v>63</v>
      </c>
      <c r="B66" s="33"/>
      <c r="C66" s="33"/>
      <c r="D66" s="33"/>
      <c r="E66" s="33"/>
      <c r="F66" s="33">
        <v>29</v>
      </c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4">
        <f t="shared" si="10"/>
        <v>29</v>
      </c>
      <c r="AN66" s="33"/>
      <c r="AO66" s="33"/>
      <c r="AP66" s="33"/>
      <c r="AQ66" s="35">
        <f t="shared" si="8"/>
        <v>0</v>
      </c>
      <c r="AR66" s="36">
        <f t="shared" si="9"/>
        <v>29</v>
      </c>
    </row>
    <row r="67" spans="1:44" s="37" customFormat="1" ht="18.75">
      <c r="A67" s="21" t="s">
        <v>81</v>
      </c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4">
        <f t="shared" si="10"/>
        <v>0</v>
      </c>
      <c r="AN67" s="33"/>
      <c r="AO67" s="33"/>
      <c r="AP67" s="33"/>
      <c r="AQ67" s="35">
        <f t="shared" si="8"/>
        <v>0</v>
      </c>
      <c r="AR67" s="36">
        <f t="shared" si="9"/>
        <v>0</v>
      </c>
    </row>
    <row r="68" spans="1:44" s="37" customFormat="1" ht="18.75">
      <c r="A68" s="21" t="s">
        <v>82</v>
      </c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4">
        <f t="shared" si="10"/>
        <v>0</v>
      </c>
      <c r="AN68" s="33"/>
      <c r="AO68" s="33"/>
      <c r="AP68" s="33"/>
      <c r="AQ68" s="35">
        <f t="shared" si="8"/>
        <v>0</v>
      </c>
      <c r="AR68" s="36">
        <f t="shared" si="9"/>
        <v>0</v>
      </c>
    </row>
    <row r="69" spans="1:44" s="37" customFormat="1" ht="18.75">
      <c r="A69" s="21" t="s">
        <v>75</v>
      </c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4">
        <f t="shared" si="10"/>
        <v>0</v>
      </c>
      <c r="AN69" s="33"/>
      <c r="AO69" s="33"/>
      <c r="AP69" s="33"/>
      <c r="AQ69" s="35">
        <f t="shared" si="8"/>
        <v>0</v>
      </c>
      <c r="AR69" s="36">
        <f t="shared" si="9"/>
        <v>0</v>
      </c>
    </row>
    <row r="70" spans="1:44" s="37" customFormat="1" ht="18.75">
      <c r="A70" s="21" t="s">
        <v>83</v>
      </c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4">
        <f t="shared" si="10"/>
        <v>0</v>
      </c>
      <c r="AN70" s="33"/>
      <c r="AO70" s="33"/>
      <c r="AP70" s="33"/>
      <c r="AQ70" s="35">
        <f t="shared" si="8"/>
        <v>0</v>
      </c>
      <c r="AR70" s="36">
        <f t="shared" si="9"/>
        <v>0</v>
      </c>
    </row>
    <row r="71" spans="1:44" s="37" customFormat="1" ht="18.75">
      <c r="A71" s="21" t="s">
        <v>65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4">
        <f t="shared" si="10"/>
        <v>0</v>
      </c>
      <c r="AN71" s="33"/>
      <c r="AO71" s="33"/>
      <c r="AP71" s="33"/>
      <c r="AQ71" s="35">
        <f t="shared" si="8"/>
        <v>0</v>
      </c>
      <c r="AR71" s="36">
        <f t="shared" si="9"/>
        <v>0</v>
      </c>
    </row>
    <row r="72" spans="1:44" s="37" customFormat="1" ht="18.75">
      <c r="A72" s="21" t="s">
        <v>67</v>
      </c>
      <c r="B72" s="33">
        <v>43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4">
        <f t="shared" si="10"/>
        <v>43</v>
      </c>
      <c r="AN72" s="33"/>
      <c r="AO72" s="33"/>
      <c r="AP72" s="33"/>
      <c r="AQ72" s="35">
        <f t="shared" si="8"/>
        <v>0</v>
      </c>
      <c r="AR72" s="36">
        <f t="shared" si="9"/>
        <v>43</v>
      </c>
    </row>
    <row r="73" spans="1:44" s="37" customFormat="1" ht="18.75">
      <c r="A73" s="21" t="s">
        <v>68</v>
      </c>
      <c r="B73" s="33"/>
      <c r="C73" s="33">
        <v>13</v>
      </c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4">
        <f t="shared" si="10"/>
        <v>13</v>
      </c>
      <c r="AN73" s="33"/>
      <c r="AO73" s="33"/>
      <c r="AP73" s="33"/>
      <c r="AQ73" s="35">
        <f t="shared" si="8"/>
        <v>0</v>
      </c>
      <c r="AR73" s="36">
        <f t="shared" si="9"/>
        <v>13</v>
      </c>
    </row>
    <row r="74" spans="1:44" s="37" customFormat="1" ht="18.75">
      <c r="A74" s="21" t="s">
        <v>69</v>
      </c>
      <c r="B74" s="33"/>
      <c r="C74" s="33"/>
      <c r="D74" s="33"/>
      <c r="E74" s="33"/>
      <c r="F74" s="33"/>
      <c r="G74" s="33">
        <v>20</v>
      </c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4">
        <f t="shared" si="10"/>
        <v>20</v>
      </c>
      <c r="AN74" s="33"/>
      <c r="AO74" s="33"/>
      <c r="AP74" s="33"/>
      <c r="AQ74" s="35">
        <f t="shared" si="8"/>
        <v>0</v>
      </c>
      <c r="AR74" s="36">
        <f t="shared" si="9"/>
        <v>20</v>
      </c>
    </row>
    <row r="75" spans="1:44" s="37" customFormat="1" ht="18.75">
      <c r="A75" s="22" t="s">
        <v>77</v>
      </c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4">
        <f t="shared" si="10"/>
        <v>0</v>
      </c>
      <c r="AN75" s="33"/>
      <c r="AO75" s="33"/>
      <c r="AP75" s="33"/>
      <c r="AQ75" s="35">
        <f t="shared" si="8"/>
        <v>0</v>
      </c>
      <c r="AR75" s="36">
        <f t="shared" si="9"/>
        <v>0</v>
      </c>
    </row>
    <row r="76" spans="1:44" s="37" customFormat="1" ht="37.5">
      <c r="A76" s="21" t="s">
        <v>48</v>
      </c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>
        <v>75</v>
      </c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4">
        <f t="shared" si="10"/>
        <v>75</v>
      </c>
      <c r="AN76" s="33"/>
      <c r="AO76" s="33"/>
      <c r="AP76" s="33"/>
      <c r="AQ76" s="35">
        <f t="shared" si="8"/>
        <v>0</v>
      </c>
      <c r="AR76" s="36">
        <f t="shared" si="9"/>
        <v>75</v>
      </c>
    </row>
    <row r="77" spans="1:44" s="37" customFormat="1" ht="18.75">
      <c r="A77" s="21" t="s">
        <v>76</v>
      </c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4">
        <f t="shared" si="10"/>
        <v>0</v>
      </c>
      <c r="AN77" s="33"/>
      <c r="AO77" s="33"/>
      <c r="AP77" s="33"/>
      <c r="AQ77" s="35">
        <f t="shared" si="8"/>
        <v>0</v>
      </c>
      <c r="AR77" s="36">
        <f t="shared" si="9"/>
        <v>0</v>
      </c>
    </row>
    <row r="78" spans="1:44" s="37" customFormat="1" ht="18.75">
      <c r="A78" s="21" t="s">
        <v>84</v>
      </c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4">
        <f t="shared" si="10"/>
        <v>0</v>
      </c>
      <c r="AN78" s="33"/>
      <c r="AO78" s="33"/>
      <c r="AP78" s="33"/>
      <c r="AQ78" s="35">
        <f t="shared" si="8"/>
        <v>0</v>
      </c>
      <c r="AR78" s="36">
        <f t="shared" si="9"/>
        <v>0</v>
      </c>
    </row>
    <row r="79" spans="1:44" s="37" customFormat="1" ht="18.75">
      <c r="A79" s="18" t="s">
        <v>71</v>
      </c>
      <c r="B79" s="33"/>
      <c r="C79" s="33">
        <v>31</v>
      </c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4">
        <f t="shared" si="10"/>
        <v>31</v>
      </c>
      <c r="AN79" s="33"/>
      <c r="AO79" s="33"/>
      <c r="AP79" s="33"/>
      <c r="AQ79" s="35">
        <f t="shared" si="8"/>
        <v>0</v>
      </c>
      <c r="AR79" s="36">
        <f t="shared" si="9"/>
        <v>31</v>
      </c>
    </row>
    <row r="80" spans="1:44" s="37" customFormat="1" ht="37.5">
      <c r="A80" s="18" t="s">
        <v>51</v>
      </c>
      <c r="B80" s="33">
        <v>25</v>
      </c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4">
        <f t="shared" si="10"/>
        <v>25</v>
      </c>
      <c r="AN80" s="33"/>
      <c r="AO80" s="33"/>
      <c r="AP80" s="33"/>
      <c r="AQ80" s="35">
        <f t="shared" si="8"/>
        <v>0</v>
      </c>
      <c r="AR80" s="36">
        <f t="shared" si="9"/>
        <v>25</v>
      </c>
    </row>
    <row r="81" spans="1:44" s="37" customFormat="1" ht="21" customHeight="1">
      <c r="A81" s="18" t="s">
        <v>85</v>
      </c>
      <c r="B81" s="33"/>
      <c r="C81" s="33">
        <v>20</v>
      </c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4">
        <f t="shared" si="10"/>
        <v>20</v>
      </c>
      <c r="AN81" s="33"/>
      <c r="AO81" s="33"/>
      <c r="AP81" s="33"/>
      <c r="AQ81" s="35">
        <f t="shared" si="8"/>
        <v>0</v>
      </c>
      <c r="AR81" s="36">
        <f t="shared" si="9"/>
        <v>20</v>
      </c>
    </row>
    <row r="82" spans="1:44" s="37" customFormat="1" ht="18.75">
      <c r="A82" s="18" t="s">
        <v>86</v>
      </c>
      <c r="B82" s="33"/>
      <c r="C82" s="33">
        <v>37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4">
        <f t="shared" si="10"/>
        <v>37</v>
      </c>
      <c r="AN82" s="33"/>
      <c r="AO82" s="33"/>
      <c r="AP82" s="33"/>
      <c r="AQ82" s="35">
        <f t="shared" si="8"/>
        <v>0</v>
      </c>
      <c r="AR82" s="36">
        <f t="shared" si="9"/>
        <v>37</v>
      </c>
    </row>
    <row r="83" spans="1:44" s="37" customFormat="1" ht="51" customHeight="1">
      <c r="A83" s="18" t="s">
        <v>87</v>
      </c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4">
        <f t="shared" si="10"/>
        <v>0</v>
      </c>
      <c r="AN83" s="33"/>
      <c r="AO83" s="33"/>
      <c r="AP83" s="33"/>
      <c r="AQ83" s="35">
        <f t="shared" si="8"/>
        <v>0</v>
      </c>
      <c r="AR83" s="36">
        <f t="shared" si="9"/>
        <v>0</v>
      </c>
    </row>
    <row r="84" spans="1:44" s="37" customFormat="1" ht="18.75">
      <c r="A84" s="43" t="s">
        <v>56</v>
      </c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4">
        <f t="shared" si="10"/>
        <v>0</v>
      </c>
      <c r="AN84" s="33"/>
      <c r="AO84" s="33"/>
      <c r="AP84" s="33"/>
      <c r="AQ84" s="35">
        <f t="shared" si="8"/>
        <v>0</v>
      </c>
      <c r="AR84" s="36">
        <f t="shared" si="9"/>
        <v>0</v>
      </c>
    </row>
    <row r="85" spans="1:44" s="37" customFormat="1" ht="37.5" customHeight="1">
      <c r="A85" s="44" t="s">
        <v>88</v>
      </c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4">
        <f t="shared" si="10"/>
        <v>0</v>
      </c>
      <c r="AN85" s="33"/>
      <c r="AO85" s="33"/>
      <c r="AP85" s="33"/>
      <c r="AQ85" s="35">
        <f t="shared" si="8"/>
        <v>0</v>
      </c>
      <c r="AR85" s="36">
        <f t="shared" si="9"/>
        <v>0</v>
      </c>
    </row>
    <row r="86" spans="1:44" s="37" customFormat="1" ht="22.5" customHeight="1">
      <c r="A86" s="43" t="s">
        <v>89</v>
      </c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4">
        <f t="shared" si="10"/>
        <v>0</v>
      </c>
      <c r="AN86" s="33"/>
      <c r="AO86" s="33"/>
      <c r="AP86" s="33"/>
      <c r="AQ86" s="35">
        <f t="shared" si="8"/>
        <v>0</v>
      </c>
      <c r="AR86" s="36">
        <f t="shared" si="9"/>
        <v>0</v>
      </c>
    </row>
    <row r="87" spans="1:44" s="37" customFormat="1" ht="22.5" customHeight="1">
      <c r="A87" s="43" t="s">
        <v>90</v>
      </c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4">
        <f t="shared" si="10"/>
        <v>0</v>
      </c>
      <c r="AN87" s="33"/>
      <c r="AO87" s="33"/>
      <c r="AP87" s="33"/>
      <c r="AQ87" s="35">
        <f t="shared" si="8"/>
        <v>0</v>
      </c>
      <c r="AR87" s="36">
        <f t="shared" si="9"/>
        <v>0</v>
      </c>
    </row>
    <row r="88" spans="1:44" s="37" customFormat="1" ht="22.5" customHeight="1">
      <c r="A88" s="43" t="s">
        <v>91</v>
      </c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4">
        <f t="shared" si="10"/>
        <v>0</v>
      </c>
      <c r="AN88" s="33"/>
      <c r="AO88" s="33"/>
      <c r="AP88" s="33"/>
      <c r="AQ88" s="35">
        <f t="shared" si="8"/>
        <v>0</v>
      </c>
      <c r="AR88" s="36">
        <f t="shared" si="9"/>
        <v>0</v>
      </c>
    </row>
    <row r="89" spans="1:44" s="37" customFormat="1" ht="22.5" customHeight="1">
      <c r="A89" s="2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4">
        <f t="shared" si="10"/>
        <v>0</v>
      </c>
      <c r="AN89" s="33"/>
      <c r="AO89" s="33"/>
      <c r="AP89" s="33"/>
      <c r="AQ89" s="35">
        <f t="shared" si="8"/>
        <v>0</v>
      </c>
      <c r="AR89" s="36">
        <f t="shared" si="9"/>
        <v>0</v>
      </c>
    </row>
    <row r="90" spans="1:44" s="37" customFormat="1" ht="22.5" customHeight="1">
      <c r="A90" s="2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4">
        <f t="shared" si="10"/>
        <v>0</v>
      </c>
      <c r="AN90" s="33"/>
      <c r="AO90" s="33"/>
      <c r="AP90" s="33"/>
      <c r="AQ90" s="35">
        <f t="shared" si="8"/>
        <v>0</v>
      </c>
      <c r="AR90" s="36">
        <f t="shared" si="9"/>
        <v>0</v>
      </c>
    </row>
    <row r="91" spans="1:44" s="37" customFormat="1" ht="22.5" customHeight="1">
      <c r="A91" s="2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4">
        <f t="shared" si="10"/>
        <v>0</v>
      </c>
      <c r="AN91" s="33"/>
      <c r="AO91" s="33"/>
      <c r="AP91" s="33"/>
      <c r="AQ91" s="35">
        <f t="shared" si="8"/>
        <v>0</v>
      </c>
      <c r="AR91" s="36">
        <f t="shared" si="9"/>
        <v>0</v>
      </c>
    </row>
    <row r="92" spans="1:44" s="37" customFormat="1" ht="27.75" customHeight="1">
      <c r="A92" s="45" t="s">
        <v>57</v>
      </c>
      <c r="B92" s="38">
        <f aca="true" t="shared" si="11" ref="B92:AQ92">SUM(B58:B91)</f>
        <v>214</v>
      </c>
      <c r="C92" s="38">
        <f t="shared" si="11"/>
        <v>118</v>
      </c>
      <c r="D92" s="38">
        <f t="shared" si="11"/>
        <v>0</v>
      </c>
      <c r="E92" s="38">
        <f t="shared" si="11"/>
        <v>0</v>
      </c>
      <c r="F92" s="38">
        <f t="shared" si="11"/>
        <v>29</v>
      </c>
      <c r="G92" s="38">
        <f t="shared" si="11"/>
        <v>20</v>
      </c>
      <c r="H92" s="38">
        <f t="shared" si="11"/>
        <v>0</v>
      </c>
      <c r="I92" s="38">
        <f t="shared" si="11"/>
        <v>0</v>
      </c>
      <c r="J92" s="38">
        <f t="shared" si="11"/>
        <v>0</v>
      </c>
      <c r="K92" s="38">
        <f t="shared" si="11"/>
        <v>0</v>
      </c>
      <c r="L92" s="38">
        <f t="shared" si="11"/>
        <v>0</v>
      </c>
      <c r="M92" s="38">
        <f t="shared" si="11"/>
        <v>0</v>
      </c>
      <c r="N92" s="38">
        <f t="shared" si="11"/>
        <v>75</v>
      </c>
      <c r="O92" s="38">
        <f t="shared" si="11"/>
        <v>0</v>
      </c>
      <c r="P92" s="38">
        <f t="shared" si="11"/>
        <v>0</v>
      </c>
      <c r="Q92" s="38">
        <f t="shared" si="11"/>
        <v>0</v>
      </c>
      <c r="R92" s="38">
        <f t="shared" si="11"/>
        <v>0</v>
      </c>
      <c r="S92" s="38">
        <f t="shared" si="11"/>
        <v>0</v>
      </c>
      <c r="T92" s="38">
        <f t="shared" si="11"/>
        <v>0</v>
      </c>
      <c r="U92" s="38">
        <f t="shared" si="11"/>
        <v>0</v>
      </c>
      <c r="V92" s="38">
        <f t="shared" si="11"/>
        <v>0</v>
      </c>
      <c r="W92" s="38">
        <f t="shared" si="11"/>
        <v>0</v>
      </c>
      <c r="X92" s="38">
        <f t="shared" si="11"/>
        <v>0</v>
      </c>
      <c r="Y92" s="38">
        <f t="shared" si="11"/>
        <v>0</v>
      </c>
      <c r="Z92" s="38">
        <f t="shared" si="11"/>
        <v>0</v>
      </c>
      <c r="AA92" s="38">
        <f t="shared" si="11"/>
        <v>0</v>
      </c>
      <c r="AB92" s="38">
        <f t="shared" si="11"/>
        <v>0</v>
      </c>
      <c r="AC92" s="38">
        <f t="shared" si="11"/>
        <v>0</v>
      </c>
      <c r="AD92" s="38">
        <f t="shared" si="11"/>
        <v>0</v>
      </c>
      <c r="AE92" s="38">
        <f t="shared" si="11"/>
        <v>0</v>
      </c>
      <c r="AF92" s="38">
        <f t="shared" si="11"/>
        <v>0</v>
      </c>
      <c r="AG92" s="38">
        <f t="shared" si="11"/>
        <v>0</v>
      </c>
      <c r="AH92" s="38">
        <f t="shared" si="11"/>
        <v>0</v>
      </c>
      <c r="AI92" s="38">
        <f t="shared" si="11"/>
        <v>0</v>
      </c>
      <c r="AJ92" s="38">
        <f t="shared" si="11"/>
        <v>0</v>
      </c>
      <c r="AK92" s="38">
        <f t="shared" si="11"/>
        <v>0</v>
      </c>
      <c r="AL92" s="38">
        <f t="shared" si="11"/>
        <v>0</v>
      </c>
      <c r="AM92" s="38">
        <f t="shared" si="11"/>
        <v>456</v>
      </c>
      <c r="AN92" s="38">
        <f t="shared" si="11"/>
        <v>0</v>
      </c>
      <c r="AO92" s="38">
        <f t="shared" si="11"/>
        <v>0</v>
      </c>
      <c r="AP92" s="38">
        <f t="shared" si="11"/>
        <v>0</v>
      </c>
      <c r="AQ92" s="38">
        <f t="shared" si="11"/>
        <v>0</v>
      </c>
      <c r="AR92" s="38">
        <f>AM92+AQ92</f>
        <v>456</v>
      </c>
    </row>
    <row r="93" spans="1:44" s="37" customFormat="1" ht="30.75" customHeight="1">
      <c r="A93" s="24" t="s">
        <v>92</v>
      </c>
      <c r="B93" s="46">
        <f aca="true" t="shared" si="12" ref="B93:AR93">B24+B56+B92</f>
        <v>3341</v>
      </c>
      <c r="C93" s="46">
        <f t="shared" si="12"/>
        <v>1302</v>
      </c>
      <c r="D93" s="46">
        <f t="shared" si="12"/>
        <v>0</v>
      </c>
      <c r="E93" s="46">
        <f t="shared" si="12"/>
        <v>73</v>
      </c>
      <c r="F93" s="46">
        <f t="shared" si="12"/>
        <v>284</v>
      </c>
      <c r="G93" s="46">
        <f t="shared" si="12"/>
        <v>423</v>
      </c>
      <c r="H93" s="46">
        <f t="shared" si="12"/>
        <v>2</v>
      </c>
      <c r="I93" s="46">
        <f t="shared" si="12"/>
        <v>137</v>
      </c>
      <c r="J93" s="46">
        <f t="shared" si="12"/>
        <v>0</v>
      </c>
      <c r="K93" s="46">
        <f t="shared" si="12"/>
        <v>141</v>
      </c>
      <c r="L93" s="46">
        <f t="shared" si="12"/>
        <v>0</v>
      </c>
      <c r="M93" s="46">
        <f t="shared" si="12"/>
        <v>0</v>
      </c>
      <c r="N93" s="46">
        <f t="shared" si="12"/>
        <v>239</v>
      </c>
      <c r="O93" s="46">
        <f t="shared" si="12"/>
        <v>0</v>
      </c>
      <c r="P93" s="46">
        <f t="shared" si="12"/>
        <v>0</v>
      </c>
      <c r="Q93" s="46">
        <f t="shared" si="12"/>
        <v>0</v>
      </c>
      <c r="R93" s="46">
        <f t="shared" si="12"/>
        <v>0</v>
      </c>
      <c r="S93" s="46">
        <f t="shared" si="12"/>
        <v>0</v>
      </c>
      <c r="T93" s="46">
        <f t="shared" si="12"/>
        <v>0</v>
      </c>
      <c r="U93" s="46">
        <f t="shared" si="12"/>
        <v>0</v>
      </c>
      <c r="V93" s="46">
        <f t="shared" si="12"/>
        <v>0</v>
      </c>
      <c r="W93" s="46">
        <f t="shared" si="12"/>
        <v>0</v>
      </c>
      <c r="X93" s="46">
        <f t="shared" si="12"/>
        <v>0</v>
      </c>
      <c r="Y93" s="46">
        <f t="shared" si="12"/>
        <v>0</v>
      </c>
      <c r="Z93" s="46">
        <f t="shared" si="12"/>
        <v>0</v>
      </c>
      <c r="AA93" s="46">
        <f t="shared" si="12"/>
        <v>0</v>
      </c>
      <c r="AB93" s="46">
        <f t="shared" si="12"/>
        <v>0</v>
      </c>
      <c r="AC93" s="46">
        <f t="shared" si="12"/>
        <v>0</v>
      </c>
      <c r="AD93" s="46">
        <f t="shared" si="12"/>
        <v>0</v>
      </c>
      <c r="AE93" s="46">
        <f t="shared" si="12"/>
        <v>0</v>
      </c>
      <c r="AF93" s="46">
        <f t="shared" si="12"/>
        <v>0</v>
      </c>
      <c r="AG93" s="46">
        <f t="shared" si="12"/>
        <v>0</v>
      </c>
      <c r="AH93" s="46">
        <f t="shared" si="12"/>
        <v>0</v>
      </c>
      <c r="AI93" s="46">
        <f t="shared" si="12"/>
        <v>0</v>
      </c>
      <c r="AJ93" s="46">
        <f t="shared" si="12"/>
        <v>0</v>
      </c>
      <c r="AK93" s="46">
        <f t="shared" si="12"/>
        <v>0</v>
      </c>
      <c r="AL93" s="46">
        <f t="shared" si="12"/>
        <v>0</v>
      </c>
      <c r="AM93" s="46">
        <f t="shared" si="12"/>
        <v>5942</v>
      </c>
      <c r="AN93" s="46">
        <f t="shared" si="12"/>
        <v>0</v>
      </c>
      <c r="AO93" s="46">
        <f t="shared" si="12"/>
        <v>0</v>
      </c>
      <c r="AP93" s="46">
        <f t="shared" si="12"/>
        <v>0</v>
      </c>
      <c r="AQ93" s="46">
        <f t="shared" si="12"/>
        <v>0</v>
      </c>
      <c r="AR93" s="46">
        <f t="shared" si="12"/>
        <v>5942</v>
      </c>
    </row>
    <row r="94" ht="28.5" customHeight="1" hidden="1"/>
    <row r="95" ht="26.25">
      <c r="AM95" s="25"/>
    </row>
    <row r="97" spans="1:3" ht="15.75">
      <c r="A97" s="59" t="s">
        <v>98</v>
      </c>
      <c r="B97" s="59"/>
      <c r="C97" s="59"/>
    </row>
  </sheetData>
  <sheetProtection/>
  <mergeCells count="6">
    <mergeCell ref="A57:AR57"/>
    <mergeCell ref="A1:AR1"/>
    <mergeCell ref="B2:T2"/>
    <mergeCell ref="B4:AR4"/>
    <mergeCell ref="A6:AR7"/>
    <mergeCell ref="A25:AR25"/>
  </mergeCells>
  <printOptions/>
  <pageMargins left="0" right="0" top="0" bottom="0" header="0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Поляничко Наталья Евгеньевна</dc:creator>
  <cp:keywords/>
  <dc:description/>
  <cp:lastModifiedBy>22</cp:lastModifiedBy>
  <cp:lastPrinted>2020-10-06T10:32:03Z</cp:lastPrinted>
  <dcterms:created xsi:type="dcterms:W3CDTF">2013-12-03T03:46:08Z</dcterms:created>
  <dcterms:modified xsi:type="dcterms:W3CDTF">2020-10-06T10:34:55Z</dcterms:modified>
  <cp:category/>
  <cp:version/>
  <cp:contentType/>
  <cp:contentStatus/>
</cp:coreProperties>
</file>